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i\Documents\Work\Maxwell\PDFs\directives\wdsbul\19-19 YSC RFCR\"/>
    </mc:Choice>
  </mc:AlternateContent>
  <xr:revisionPtr revIDLastSave="0" documentId="8_{3B6A71C4-C5A6-42DE-B98B-0395DB59886A}" xr6:coauthVersionLast="43" xr6:coauthVersionMax="43" xr10:uidLastSave="{00000000-0000-0000-0000-000000000000}"/>
  <bookViews>
    <workbookView xWindow="1920" yWindow="696" windowWidth="16560" windowHeight="12264" xr2:uid="{00000000-000D-0000-FFFF-FFFF00000000}"/>
  </bookViews>
  <sheets>
    <sheet name="Budget Summary" sheetId="3" r:id="rId1"/>
    <sheet name="Budget Detail" sheetId="1" r:id="rId2"/>
    <sheet name="Sched of Personnel" sheetId="2" r:id="rId3"/>
    <sheet name="Spending Plan Wksheet" sheetId="4" r:id="rId4"/>
    <sheet name="Narrative" sheetId="6" r:id="rId5"/>
  </sheets>
  <externalReferences>
    <externalReference r:id="rId6"/>
  </externalReferences>
  <definedNames>
    <definedName name="_xlnm.Print_Area" localSheetId="0">'Budget Summary'!$A$1:$K$33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6" l="1"/>
  <c r="D43" i="6" s="1"/>
  <c r="D11" i="6"/>
  <c r="E44" i="6" s="1"/>
  <c r="E41" i="6" s="1"/>
  <c r="E43" i="6" s="1"/>
  <c r="E38" i="6" l="1"/>
  <c r="E28" i="6"/>
  <c r="E26" i="6"/>
  <c r="E14" i="6"/>
  <c r="E29" i="6"/>
  <c r="E27" i="6"/>
  <c r="E15" i="6"/>
  <c r="E11" i="6"/>
  <c r="E12" i="6"/>
  <c r="J62" i="2"/>
  <c r="K60" i="2"/>
  <c r="K59" i="2"/>
  <c r="M59" i="2" s="1"/>
  <c r="K58" i="2"/>
  <c r="K57" i="2"/>
  <c r="M57" i="2" s="1"/>
  <c r="K56" i="2"/>
  <c r="K55" i="2"/>
  <c r="M55" i="2" s="1"/>
  <c r="H19" i="1"/>
  <c r="H18" i="1"/>
  <c r="J53" i="2"/>
  <c r="J63" i="2" s="1"/>
  <c r="M56" i="2"/>
  <c r="M58" i="2"/>
  <c r="M60" i="2"/>
  <c r="M21" i="2"/>
  <c r="M22" i="2"/>
  <c r="M25" i="2"/>
  <c r="M26" i="2"/>
  <c r="M29" i="2"/>
  <c r="M30" i="2"/>
  <c r="M33" i="2"/>
  <c r="M34" i="2"/>
  <c r="M37" i="2"/>
  <c r="M38" i="2"/>
  <c r="M41" i="2"/>
  <c r="M42" i="2"/>
  <c r="M45" i="2"/>
  <c r="M46" i="2"/>
  <c r="M49" i="2"/>
  <c r="M50" i="2"/>
  <c r="M19" i="2"/>
  <c r="K20" i="2"/>
  <c r="M20" i="2" s="1"/>
  <c r="K21" i="2"/>
  <c r="K22" i="2"/>
  <c r="K23" i="2"/>
  <c r="M23" i="2" s="1"/>
  <c r="K24" i="2"/>
  <c r="M24" i="2" s="1"/>
  <c r="K25" i="2"/>
  <c r="K26" i="2"/>
  <c r="K27" i="2"/>
  <c r="M27" i="2" s="1"/>
  <c r="K28" i="2"/>
  <c r="M28" i="2" s="1"/>
  <c r="K29" i="2"/>
  <c r="K30" i="2"/>
  <c r="K31" i="2"/>
  <c r="M31" i="2" s="1"/>
  <c r="K32" i="2"/>
  <c r="M32" i="2" s="1"/>
  <c r="K33" i="2"/>
  <c r="K34" i="2"/>
  <c r="K35" i="2"/>
  <c r="M35" i="2" s="1"/>
  <c r="K36" i="2"/>
  <c r="M36" i="2" s="1"/>
  <c r="K37" i="2"/>
  <c r="K38" i="2"/>
  <c r="K39" i="2"/>
  <c r="M39" i="2" s="1"/>
  <c r="K40" i="2"/>
  <c r="M40" i="2" s="1"/>
  <c r="K41" i="2"/>
  <c r="K42" i="2"/>
  <c r="K43" i="2"/>
  <c r="M43" i="2" s="1"/>
  <c r="K44" i="2"/>
  <c r="M44" i="2" s="1"/>
  <c r="K45" i="2"/>
  <c r="K46" i="2"/>
  <c r="K47" i="2"/>
  <c r="M47" i="2" s="1"/>
  <c r="K48" i="2"/>
  <c r="M48" i="2" s="1"/>
  <c r="K49" i="2"/>
  <c r="K50" i="2"/>
  <c r="K51" i="2"/>
  <c r="M51" i="2" s="1"/>
  <c r="K52" i="2"/>
  <c r="M52" i="2" s="1"/>
  <c r="K19" i="2"/>
  <c r="G24" i="2" l="1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23" i="2"/>
  <c r="E29" i="1" l="1"/>
  <c r="J29" i="1" s="1"/>
  <c r="E30" i="1"/>
  <c r="J30" i="1" s="1"/>
  <c r="E31" i="1"/>
  <c r="J31" i="1" s="1"/>
  <c r="G20" i="2" l="1"/>
  <c r="G21" i="2"/>
  <c r="G22" i="2"/>
  <c r="G41" i="2"/>
  <c r="G42" i="2"/>
  <c r="G43" i="2"/>
  <c r="G44" i="2"/>
  <c r="G45" i="2"/>
  <c r="G46" i="2"/>
  <c r="G47" i="2"/>
  <c r="G48" i="2"/>
  <c r="G49" i="2"/>
  <c r="G50" i="2"/>
  <c r="G51" i="2"/>
  <c r="G52" i="2"/>
  <c r="G19" i="2"/>
  <c r="K5" i="4" l="1"/>
  <c r="I5" i="1"/>
  <c r="C7" i="4"/>
  <c r="C7" i="2"/>
  <c r="D7" i="1"/>
  <c r="C4" i="4"/>
  <c r="C4" i="2"/>
  <c r="D4" i="1"/>
  <c r="C6" i="4"/>
  <c r="C6" i="2"/>
  <c r="D6" i="1"/>
  <c r="C5" i="4"/>
  <c r="C5" i="2"/>
  <c r="D5" i="1"/>
  <c r="D31" i="3" l="1"/>
  <c r="C31" i="3"/>
  <c r="F32" i="4"/>
  <c r="E31" i="3" s="1"/>
  <c r="E32" i="4"/>
  <c r="D32" i="4"/>
  <c r="L20" i="4"/>
  <c r="K27" i="3" s="1"/>
  <c r="K20" i="4"/>
  <c r="J20" i="4"/>
  <c r="I20" i="4"/>
  <c r="H20" i="4"/>
  <c r="G27" i="3" s="1"/>
  <c r="G20" i="4"/>
  <c r="F20" i="4"/>
  <c r="E20" i="4"/>
  <c r="D20" i="4"/>
  <c r="C27" i="3" s="1"/>
  <c r="G55" i="2"/>
  <c r="C8" i="4"/>
  <c r="C8" i="2"/>
  <c r="D8" i="1"/>
  <c r="G53" i="2"/>
  <c r="H20" i="1"/>
  <c r="E22" i="1"/>
  <c r="J22" i="1" s="1"/>
  <c r="E23" i="1"/>
  <c r="J23" i="1" s="1"/>
  <c r="J44" i="1" s="1"/>
  <c r="E24" i="1"/>
  <c r="J24" i="1" s="1"/>
  <c r="E25" i="1"/>
  <c r="J25" i="1" s="1"/>
  <c r="E26" i="1"/>
  <c r="J26" i="1" s="1"/>
  <c r="E27" i="1"/>
  <c r="J27" i="1" s="1"/>
  <c r="E28" i="1"/>
  <c r="J28" i="1" s="1"/>
  <c r="E32" i="1"/>
  <c r="J32" i="1" s="1"/>
  <c r="E33" i="1"/>
  <c r="J33" i="1" s="1"/>
  <c r="E34" i="1"/>
  <c r="J34" i="1" s="1"/>
  <c r="E35" i="1"/>
  <c r="J35" i="1" s="1"/>
  <c r="E36" i="1"/>
  <c r="J36" i="1" s="1"/>
  <c r="E37" i="1"/>
  <c r="J37" i="1" s="1"/>
  <c r="E38" i="1"/>
  <c r="J38" i="1" s="1"/>
  <c r="E39" i="1"/>
  <c r="J39" i="1" s="1"/>
  <c r="E40" i="1"/>
  <c r="J40" i="1" s="1"/>
  <c r="E41" i="1"/>
  <c r="J41" i="1" s="1"/>
  <c r="E42" i="1"/>
  <c r="J42" i="1" s="1"/>
  <c r="E43" i="1"/>
  <c r="J43" i="1" s="1"/>
  <c r="F44" i="1"/>
  <c r="E16" i="3" s="1"/>
  <c r="G44" i="1"/>
  <c r="H44" i="1"/>
  <c r="I44" i="1"/>
  <c r="H16" i="3" s="1"/>
  <c r="E46" i="1"/>
  <c r="E47" i="1"/>
  <c r="J47" i="1" s="1"/>
  <c r="E48" i="1"/>
  <c r="J48" i="1" s="1"/>
  <c r="E49" i="1"/>
  <c r="J49" i="1" s="1"/>
  <c r="E50" i="1"/>
  <c r="J50" i="1" s="1"/>
  <c r="E51" i="1"/>
  <c r="J51" i="1" s="1"/>
  <c r="E52" i="1"/>
  <c r="J52" i="1" s="1"/>
  <c r="F53" i="1"/>
  <c r="G53" i="1"/>
  <c r="F17" i="3"/>
  <c r="H53" i="1"/>
  <c r="I53" i="1"/>
  <c r="H17" i="3" s="1"/>
  <c r="E55" i="1"/>
  <c r="E56" i="1"/>
  <c r="J56" i="1" s="1"/>
  <c r="E57" i="1"/>
  <c r="J57" i="1" s="1"/>
  <c r="E58" i="1"/>
  <c r="J58" i="1" s="1"/>
  <c r="E59" i="1"/>
  <c r="J59" i="1" s="1"/>
  <c r="E60" i="1"/>
  <c r="D18" i="3" s="1"/>
  <c r="I18" i="3" s="1"/>
  <c r="F60" i="1"/>
  <c r="E18" i="3" s="1"/>
  <c r="G60" i="1"/>
  <c r="F18" i="3"/>
  <c r="H60" i="1"/>
  <c r="G18" i="3" s="1"/>
  <c r="I60" i="1"/>
  <c r="H18" i="3" s="1"/>
  <c r="E62" i="1"/>
  <c r="E63" i="1"/>
  <c r="J63" i="1" s="1"/>
  <c r="E64" i="1"/>
  <c r="J64" i="1" s="1"/>
  <c r="E65" i="1"/>
  <c r="J65" i="1" s="1"/>
  <c r="E66" i="1"/>
  <c r="J66" i="1" s="1"/>
  <c r="F67" i="1"/>
  <c r="G67" i="1"/>
  <c r="F19" i="3" s="1"/>
  <c r="H67" i="1"/>
  <c r="I67" i="1"/>
  <c r="H19" i="3" s="1"/>
  <c r="E69" i="1"/>
  <c r="E70" i="1"/>
  <c r="J70" i="1" s="1"/>
  <c r="F71" i="1"/>
  <c r="E20" i="3" s="1"/>
  <c r="G71" i="1"/>
  <c r="F20" i="3" s="1"/>
  <c r="H71" i="1"/>
  <c r="I71" i="1"/>
  <c r="H20" i="3" s="1"/>
  <c r="E73" i="1"/>
  <c r="E74" i="1"/>
  <c r="J74" i="1" s="1"/>
  <c r="F75" i="1"/>
  <c r="G75" i="1"/>
  <c r="H75" i="1"/>
  <c r="G21" i="3" s="1"/>
  <c r="I75" i="1"/>
  <c r="H21" i="3" s="1"/>
  <c r="H53" i="2"/>
  <c r="F18" i="1" s="1"/>
  <c r="I53" i="2"/>
  <c r="K53" i="2"/>
  <c r="L53" i="2"/>
  <c r="I18" i="1" s="1"/>
  <c r="G56" i="2"/>
  <c r="G57" i="2"/>
  <c r="G58" i="2"/>
  <c r="G59" i="2"/>
  <c r="G60" i="2"/>
  <c r="H62" i="2"/>
  <c r="F19" i="1" s="1"/>
  <c r="I62" i="2"/>
  <c r="G19" i="1" s="1"/>
  <c r="K62" i="2"/>
  <c r="L62" i="2"/>
  <c r="D21" i="4"/>
  <c r="E21" i="4" s="1"/>
  <c r="F21" i="4" s="1"/>
  <c r="D27" i="3"/>
  <c r="L25" i="4"/>
  <c r="L26" i="4"/>
  <c r="L27" i="4"/>
  <c r="L28" i="4"/>
  <c r="L32" i="4" s="1"/>
  <c r="L29" i="4"/>
  <c r="L30" i="4"/>
  <c r="L31" i="4"/>
  <c r="G15" i="3"/>
  <c r="F16" i="3"/>
  <c r="G16" i="3"/>
  <c r="E17" i="3"/>
  <c r="G17" i="3"/>
  <c r="E19" i="3"/>
  <c r="G19" i="3"/>
  <c r="G20" i="3"/>
  <c r="E21" i="3"/>
  <c r="F21" i="3"/>
  <c r="E27" i="3"/>
  <c r="F27" i="3"/>
  <c r="H27" i="3"/>
  <c r="I27" i="3"/>
  <c r="J27" i="3"/>
  <c r="E67" i="1"/>
  <c r="D19" i="3" s="1"/>
  <c r="I19" i="3" s="1"/>
  <c r="C28" i="3" l="1"/>
  <c r="K31" i="3"/>
  <c r="J73" i="1"/>
  <c r="J75" i="1" s="1"/>
  <c r="J69" i="1"/>
  <c r="J71" i="1" s="1"/>
  <c r="G21" i="4"/>
  <c r="H21" i="4" s="1"/>
  <c r="I21" i="4" s="1"/>
  <c r="J21" i="4" s="1"/>
  <c r="K21" i="4" s="1"/>
  <c r="L21" i="4" s="1"/>
  <c r="D33" i="4" s="1"/>
  <c r="E33" i="4" s="1"/>
  <c r="F33" i="4" s="1"/>
  <c r="E18" i="1"/>
  <c r="J18" i="1" s="1"/>
  <c r="E71" i="1"/>
  <c r="D20" i="3" s="1"/>
  <c r="I20" i="3" s="1"/>
  <c r="J62" i="1"/>
  <c r="J67" i="1" s="1"/>
  <c r="J53" i="1"/>
  <c r="J46" i="1"/>
  <c r="E75" i="1"/>
  <c r="D21" i="3" s="1"/>
  <c r="I21" i="3" s="1"/>
  <c r="E19" i="1"/>
  <c r="G20" i="1"/>
  <c r="F15" i="3" s="1"/>
  <c r="F22" i="3" s="1"/>
  <c r="G18" i="1"/>
  <c r="J55" i="1"/>
  <c r="J60" i="1" s="1"/>
  <c r="E53" i="1"/>
  <c r="D17" i="3" s="1"/>
  <c r="I17" i="3" s="1"/>
  <c r="E44" i="1"/>
  <c r="D16" i="3" s="1"/>
  <c r="I16" i="3" s="1"/>
  <c r="H76" i="1"/>
  <c r="K63" i="2"/>
  <c r="H63" i="2"/>
  <c r="G22" i="3"/>
  <c r="I63" i="2"/>
  <c r="F20" i="1"/>
  <c r="L63" i="2"/>
  <c r="I19" i="1"/>
  <c r="I20" i="1" s="1"/>
  <c r="H15" i="3" s="1"/>
  <c r="H22" i="3" s="1"/>
  <c r="M53" i="2"/>
  <c r="F57" i="2"/>
  <c r="F60" i="2"/>
  <c r="F56" i="2"/>
  <c r="F58" i="2"/>
  <c r="F59" i="2"/>
  <c r="G62" i="2"/>
  <c r="G63" i="2" s="1"/>
  <c r="F55" i="2"/>
  <c r="M62" i="2"/>
  <c r="J19" i="1" l="1"/>
  <c r="F76" i="1"/>
  <c r="E15" i="3"/>
  <c r="G76" i="1"/>
  <c r="E20" i="1"/>
  <c r="D28" i="3"/>
  <c r="E28" i="3" s="1"/>
  <c r="F28" i="3" s="1"/>
  <c r="G28" i="3" s="1"/>
  <c r="H28" i="3" s="1"/>
  <c r="I28" i="3" s="1"/>
  <c r="J28" i="3" s="1"/>
  <c r="K28" i="3" s="1"/>
  <c r="C32" i="3" s="1"/>
  <c r="D32" i="3" s="1"/>
  <c r="E32" i="3" s="1"/>
  <c r="K32" i="3"/>
  <c r="E22" i="3"/>
  <c r="F62" i="2"/>
  <c r="J20" i="1"/>
  <c r="I76" i="1"/>
  <c r="D15" i="3"/>
  <c r="E76" i="1"/>
  <c r="M63" i="2"/>
  <c r="D22" i="3" l="1"/>
  <c r="I15" i="3"/>
  <c r="I22" i="3" s="1"/>
  <c r="J76" i="1"/>
  <c r="F77" i="1"/>
  <c r="E77" i="1" s="1"/>
  <c r="G77" i="1"/>
</calcChain>
</file>

<file path=xl/sharedStrings.xml><?xml version="1.0" encoding="utf-8"?>
<sst xmlns="http://schemas.openxmlformats.org/spreadsheetml/2006/main" count="249" uniqueCount="157">
  <si>
    <t>(A)</t>
  </si>
  <si>
    <t>(D)</t>
  </si>
  <si>
    <t>(E)</t>
  </si>
  <si>
    <t>(F)</t>
  </si>
  <si>
    <t>Contractor:</t>
  </si>
  <si>
    <t>Program: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</si>
  <si>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</si>
  <si>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</si>
  <si>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</si>
  <si>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</si>
  <si>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</si>
  <si>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</si>
  <si>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</si>
  <si>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</si>
  <si>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</si>
  <si>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</si>
  <si>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</si>
  <si>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</si>
  <si>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</si>
  <si>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</si>
  <si>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</si>
  <si>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</si>
  <si>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</si>
  <si>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</si>
  <si>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</si>
  <si>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</si>
  <si>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</si>
  <si>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</si>
  <si>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</si>
  <si>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</si>
  <si>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</si>
  <si>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</si>
  <si>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</si>
  <si>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</si>
  <si>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</si>
  <si>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</si>
  <si>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</si>
  <si>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</si>
  <si>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</si>
  <si>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</si>
  <si>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</si>
  <si>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</si>
  <si>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</si>
  <si>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</si>
  <si>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</si>
  <si>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</si>
  <si>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B U D G E T    S U M M A R Y</t>
  </si>
  <si>
    <t>No.</t>
  </si>
  <si>
    <t>Name</t>
  </si>
  <si>
    <t>Total</t>
  </si>
  <si>
    <t>Admin</t>
  </si>
  <si>
    <t>Program</t>
  </si>
  <si>
    <t>Estimated</t>
  </si>
  <si>
    <t>Costs</t>
  </si>
  <si>
    <t>CITY  SHARE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</si>
  <si>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</si>
  <si>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</si>
  <si>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</si>
  <si>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</si>
  <si>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</si>
  <si>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</si>
  <si>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</si>
  <si>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</si>
  <si>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</si>
  <si>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</si>
  <si>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</si>
  <si>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</si>
  <si>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</si>
  <si>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</si>
  <si>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</si>
  <si>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</si>
  <si>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</si>
  <si>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</si>
  <si>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</si>
  <si>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</si>
  <si>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</si>
  <si>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</si>
  <si>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</si>
  <si>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</si>
  <si>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</si>
  <si>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</si>
  <si>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</si>
  <si>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</si>
  <si>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</si>
  <si>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</si>
  <si>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</si>
  <si>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</si>
  <si>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</si>
  <si>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</si>
  <si>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(G)</t>
  </si>
  <si>
    <t>(H)</t>
  </si>
  <si>
    <t>(I)</t>
  </si>
  <si>
    <t>(J)</t>
  </si>
  <si>
    <t>(K)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</si>
  <si>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</si>
  <si>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</si>
  <si>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</si>
  <si>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</si>
  <si>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</si>
  <si>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</si>
  <si>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</si>
  <si>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</si>
  <si>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</si>
  <si>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</si>
  <si>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</si>
  <si>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</si>
  <si>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</si>
  <si>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SPENDING  PLAN  WORKSHEET</t>
  </si>
  <si>
    <t>Funding Stream:</t>
  </si>
  <si>
    <t>Resource</t>
  </si>
  <si>
    <t>Leveraged</t>
  </si>
  <si>
    <t>(L)</t>
  </si>
  <si>
    <t>Economic and Workforce Development Department, City of Los Angeles</t>
  </si>
  <si>
    <t>Economic and Workforce Development Department,  City of Los Angeles</t>
  </si>
  <si>
    <t>(WIOA Only)</t>
  </si>
  <si>
    <t>Breakdown  (WIOA)</t>
  </si>
  <si>
    <t>Funding Stream (WIOA Only):</t>
  </si>
  <si>
    <t>(C x D x E)</t>
  </si>
  <si>
    <t>BUDGET - STANDARD, Budget Summary  (Rev. July 2018), City of Los Angeles, Economic and Workforce Development Department</t>
  </si>
  <si>
    <t>BUDGET - STANDARD, Budget Detail  (Rev. July 2018), City of Los Angeles, Economic and Workforce Development Department</t>
  </si>
  <si>
    <t>BUDGET - STANDARD, Schedule of Personnel (Rev. July 2018), City of Los Angeles, Economic and Workforce Development Department</t>
  </si>
  <si>
    <t>BUDGET - STANDARD,  Spending Plan Worksheet (Rev. July 2018), City of Los Angeles, Economic and Workforce Development Department</t>
  </si>
  <si>
    <t>A</t>
  </si>
  <si>
    <t>B</t>
  </si>
  <si>
    <t>C</t>
  </si>
  <si>
    <t>D</t>
  </si>
  <si>
    <t>E</t>
  </si>
  <si>
    <t>LINE ITEM</t>
  </si>
  <si>
    <t>Work Experience</t>
  </si>
  <si>
    <t>Other</t>
  </si>
  <si>
    <t>(G + H + I )</t>
  </si>
  <si>
    <t>(J + K)</t>
  </si>
  <si>
    <t>(B + C + D)</t>
  </si>
  <si>
    <t>(A + E)</t>
  </si>
  <si>
    <t>Others</t>
  </si>
  <si>
    <t>Fiscal  Notes</t>
  </si>
  <si>
    <t>NARRATIVE WORKSHEET FOR PROPOSED BUDGET LINE ITEMS</t>
  </si>
  <si>
    <t xml:space="preserve">Legal Name of Agency: </t>
  </si>
  <si>
    <t>Preparer's Name:</t>
  </si>
  <si>
    <t>Preparer's Telephone &amp; email:</t>
  </si>
  <si>
    <t>COST CATEGORY</t>
  </si>
  <si>
    <t>PROPOSED</t>
  </si>
  <si>
    <t>LINE ITEM %</t>
  </si>
  <si>
    <t>NARRATIVE EXPLANATION OF PROPOSED FUNDING</t>
  </si>
  <si>
    <t>#1000 - PERSONNEL COSTS</t>
  </si>
  <si>
    <t>#2000- OTHER COSTS:</t>
  </si>
  <si>
    <t>#2100 - PARTICIPANT RELATED COSTS</t>
  </si>
  <si>
    <t>STIPENDS</t>
  </si>
  <si>
    <t>FRINGE</t>
  </si>
  <si>
    <t>SUPPORTIVE SERVICES</t>
  </si>
  <si>
    <t>#2200 - SUBCONTRACTOR COSTS</t>
  </si>
  <si>
    <t>#3000 - FURN. &amp; EQUIPMENT COSTS</t>
  </si>
  <si>
    <t>#4000 - INDIRECT COSTS</t>
  </si>
  <si>
    <t>#5000 - CAPITAL COSTS</t>
  </si>
  <si>
    <r>
      <t xml:space="preserve">Program:  </t>
    </r>
    <r>
      <rPr>
        <b/>
        <sz val="10"/>
        <rFont val="Arial"/>
        <family val="2"/>
      </rPr>
      <t>WIOA Youth</t>
    </r>
  </si>
  <si>
    <t>YouthSource System</t>
  </si>
  <si>
    <t>WIOA - 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</si>
</sst>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26" x14ac:knownFonts="1">
    <font>
      <sz val="10"/>
      <name val="Arial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3" fillId="6" borderId="0" xfId="0" applyNumberFormat="1" applyFont="1" applyFill="1" applyBorder="1" applyProtection="1">
      <protection locked="0"/>
    </xf>
    <xf numFmtId="49" fontId="3" fillId="6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left"/>
      <protection locked="0"/>
    </xf>
    <xf numFmtId="5" fontId="3" fillId="6" borderId="0" xfId="0" applyNumberFormat="1" applyFont="1" applyFill="1" applyBorder="1" applyAlignment="1" applyProtection="1">
      <alignment horizontal="left"/>
      <protection locked="0"/>
    </xf>
    <xf numFmtId="5" fontId="1" fillId="0" borderId="0" xfId="0" applyNumberFormat="1" applyFont="1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49" fontId="8" fillId="3" borderId="7" xfId="0" applyNumberFormat="1" applyFont="1" applyFill="1" applyBorder="1" applyAlignment="1" applyProtection="1">
      <alignment horizontal="center"/>
      <protection locked="0"/>
    </xf>
    <xf numFmtId="49" fontId="8" fillId="3" borderId="10" xfId="0" applyNumberFormat="1" applyFont="1" applyFill="1" applyBorder="1" applyAlignment="1" applyProtection="1">
      <alignment horizontal="center"/>
      <protection locked="0"/>
    </xf>
    <xf numFmtId="49" fontId="8" fillId="3" borderId="9" xfId="0" applyNumberFormat="1" applyFont="1" applyFill="1" applyBorder="1" applyAlignment="1" applyProtection="1">
      <alignment horizontal="center"/>
      <protection locked="0"/>
    </xf>
    <xf numFmtId="49" fontId="8" fillId="3" borderId="11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center"/>
      <protection locked="0"/>
    </xf>
    <xf numFmtId="49" fontId="8" fillId="3" borderId="12" xfId="0" applyNumberFormat="1" applyFont="1" applyFill="1" applyBorder="1" applyAlignment="1" applyProtection="1">
      <alignment horizontal="center"/>
      <protection locked="0"/>
    </xf>
    <xf numFmtId="49" fontId="8" fillId="3" borderId="0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left"/>
      <protection locked="0"/>
    </xf>
    <xf numFmtId="49" fontId="8" fillId="3" borderId="13" xfId="0" applyNumberFormat="1" applyFont="1" applyFill="1" applyBorder="1" applyAlignment="1" applyProtection="1">
      <alignment horizontal="center"/>
      <protection locked="0"/>
    </xf>
    <xf numFmtId="49" fontId="8" fillId="3" borderId="6" xfId="0" applyNumberFormat="1" applyFont="1" applyFill="1" applyBorder="1" applyAlignment="1" applyProtection="1">
      <alignment horizontal="left"/>
      <protection locked="0"/>
    </xf>
    <xf numFmtId="49" fontId="8" fillId="3" borderId="14" xfId="0" applyNumberFormat="1" applyFont="1" applyFill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49" fontId="8" fillId="3" borderId="6" xfId="0" applyNumberFormat="1" applyFont="1" applyFill="1" applyBorder="1" applyAlignment="1" applyProtection="1">
      <alignment horizontal="center"/>
      <protection locked="0"/>
    </xf>
    <xf numFmtId="49" fontId="10" fillId="4" borderId="5" xfId="0" applyNumberFormat="1" applyFont="1" applyFill="1" applyBorder="1" applyProtection="1">
      <protection locked="0"/>
    </xf>
    <xf numFmtId="49" fontId="10" fillId="4" borderId="4" xfId="0" applyNumberFormat="1" applyFont="1" applyFill="1" applyBorder="1" applyProtection="1">
      <protection locked="0"/>
    </xf>
    <xf numFmtId="0" fontId="10" fillId="4" borderId="15" xfId="0" applyFont="1" applyFill="1" applyBorder="1" applyProtection="1">
      <protection locked="0"/>
    </xf>
    <xf numFmtId="49" fontId="15" fillId="0" borderId="5" xfId="0" applyNumberFormat="1" applyFont="1" applyBorder="1" applyProtection="1">
      <protection locked="0"/>
    </xf>
    <xf numFmtId="49" fontId="15" fillId="0" borderId="4" xfId="0" applyNumberFormat="1" applyFont="1" applyBorder="1" applyProtection="1">
      <protection locked="0"/>
    </xf>
    <xf numFmtId="37" fontId="15" fillId="0" borderId="4" xfId="0" applyNumberFormat="1" applyFont="1" applyBorder="1" applyProtection="1">
      <protection locked="0"/>
    </xf>
    <xf numFmtId="9" fontId="15" fillId="0" borderId="4" xfId="0" applyNumberFormat="1" applyFont="1" applyBorder="1" applyAlignment="1" applyProtection="1">
      <alignment horizontal="center"/>
      <protection locked="0"/>
    </xf>
    <xf numFmtId="37" fontId="15" fillId="0" borderId="4" xfId="0" applyNumberFormat="1" applyFont="1" applyBorder="1" applyAlignment="1" applyProtection="1">
      <alignment horizontal="center"/>
      <protection locked="0"/>
    </xf>
    <xf numFmtId="37" fontId="15" fillId="0" borderId="15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49" fontId="3" fillId="0" borderId="5" xfId="0" applyNumberFormat="1" applyFont="1" applyBorder="1" applyProtection="1">
      <protection locked="0"/>
    </xf>
    <xf numFmtId="49" fontId="3" fillId="0" borderId="3" xfId="0" applyNumberFormat="1" applyFont="1" applyBorder="1" applyProtection="1">
      <protection locked="0"/>
    </xf>
    <xf numFmtId="49" fontId="3" fillId="0" borderId="4" xfId="0" applyNumberFormat="1" applyFont="1" applyBorder="1" applyProtection="1">
      <protection locked="0"/>
    </xf>
    <xf numFmtId="37" fontId="3" fillId="2" borderId="4" xfId="0" applyNumberFormat="1" applyFont="1" applyFill="1" applyBorder="1" applyProtection="1">
      <protection locked="0"/>
    </xf>
    <xf numFmtId="37" fontId="10" fillId="4" borderId="4" xfId="0" applyNumberFormat="1" applyFont="1" applyFill="1" applyBorder="1" applyProtection="1">
      <protection locked="0"/>
    </xf>
    <xf numFmtId="37" fontId="20" fillId="5" borderId="4" xfId="0" applyNumberFormat="1" applyFont="1" applyFill="1" applyBorder="1" applyAlignment="1" applyProtection="1">
      <alignment horizontal="center"/>
      <protection locked="0"/>
    </xf>
    <xf numFmtId="37" fontId="10" fillId="4" borderId="15" xfId="0" applyNumberFormat="1" applyFont="1" applyFill="1" applyBorder="1" applyProtection="1">
      <protection locked="0"/>
    </xf>
    <xf numFmtId="49" fontId="15" fillId="0" borderId="3" xfId="0" applyNumberFormat="1" applyFont="1" applyBorder="1" applyProtection="1">
      <protection locked="0"/>
    </xf>
    <xf numFmtId="37" fontId="15" fillId="2" borderId="4" xfId="0" applyNumberFormat="1" applyFont="1" applyFill="1" applyBorder="1" applyProtection="1">
      <protection locked="0"/>
    </xf>
    <xf numFmtId="10" fontId="15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37" fontId="15" fillId="7" borderId="15" xfId="0" applyNumberFormat="1" applyFont="1" applyFill="1" applyBorder="1" applyProtection="1"/>
    <xf numFmtId="37" fontId="21" fillId="7" borderId="15" xfId="0" applyNumberFormat="1" applyFont="1" applyFill="1" applyBorder="1" applyProtection="1"/>
    <xf numFmtId="0" fontId="13" fillId="3" borderId="9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/>
      <protection locked="0"/>
    </xf>
    <xf numFmtId="0" fontId="13" fillId="3" borderId="14" xfId="0" applyFont="1" applyFill="1" applyBorder="1" applyAlignment="1" applyProtection="1">
      <alignment horizontal="center"/>
      <protection locked="0"/>
    </xf>
    <xf numFmtId="49" fontId="15" fillId="0" borderId="15" xfId="0" applyNumberFormat="1" applyFont="1" applyBorder="1" applyAlignment="1" applyProtection="1">
      <alignment horizontal="center"/>
      <protection locked="0"/>
    </xf>
    <xf numFmtId="0" fontId="15" fillId="0" borderId="5" xfId="0" applyFont="1" applyBorder="1" applyProtection="1">
      <protection locked="0"/>
    </xf>
    <xf numFmtId="0" fontId="15" fillId="0" borderId="4" xfId="0" applyFont="1" applyBorder="1" applyProtection="1">
      <protection locked="0"/>
    </xf>
    <xf numFmtId="37" fontId="15" fillId="0" borderId="15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6" xfId="0" applyFont="1" applyBorder="1" applyProtection="1">
      <protection locked="0"/>
    </xf>
    <xf numFmtId="37" fontId="21" fillId="0" borderId="15" xfId="0" applyNumberFormat="1" applyFont="1" applyBorder="1" applyAlignment="1" applyProtection="1">
      <alignment horizontal="right"/>
      <protection locked="0"/>
    </xf>
    <xf numFmtId="37" fontId="21" fillId="0" borderId="12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37" fontId="3" fillId="0" borderId="15" xfId="0" applyNumberFormat="1" applyFont="1" applyBorder="1" applyAlignment="1" applyProtection="1">
      <alignment horizontal="right"/>
      <protection locked="0"/>
    </xf>
    <xf numFmtId="49" fontId="15" fillId="0" borderId="7" xfId="0" applyNumberFormat="1" applyFont="1" applyBorder="1" applyProtection="1">
      <protection locked="0"/>
    </xf>
    <xf numFmtId="49" fontId="15" fillId="0" borderId="8" xfId="0" applyNumberFormat="1" applyFont="1" applyFill="1" applyBorder="1" applyProtection="1">
      <protection locked="0"/>
    </xf>
    <xf numFmtId="49" fontId="15" fillId="0" borderId="8" xfId="0" applyNumberFormat="1" applyFon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15" fillId="0" borderId="11" xfId="0" applyNumberFormat="1" applyFont="1" applyBorder="1" applyProtection="1"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15" fillId="0" borderId="0" xfId="0" applyFont="1" applyBorder="1" applyProtection="1">
      <protection locked="0"/>
    </xf>
    <xf numFmtId="49" fontId="15" fillId="0" borderId="0" xfId="0" applyNumberFormat="1" applyFont="1" applyBorder="1" applyProtection="1">
      <protection locked="0"/>
    </xf>
    <xf numFmtId="49" fontId="17" fillId="6" borderId="0" xfId="0" applyNumberFormat="1" applyFont="1" applyFill="1" applyBorder="1" applyAlignment="1" applyProtection="1">
      <alignment horizontal="left"/>
      <protection locked="0"/>
    </xf>
    <xf numFmtId="49" fontId="0" fillId="6" borderId="2" xfId="0" applyNumberFormat="1" applyFill="1" applyBorder="1" applyProtection="1">
      <protection locked="0"/>
    </xf>
    <xf numFmtId="49" fontId="15" fillId="6" borderId="0" xfId="0" applyNumberFormat="1" applyFont="1" applyFill="1" applyBorder="1" applyProtection="1">
      <protection locked="0"/>
    </xf>
    <xf numFmtId="49" fontId="19" fillId="0" borderId="0" xfId="0" applyNumberFormat="1" applyFont="1" applyBorder="1" applyProtection="1">
      <protection locked="0"/>
    </xf>
    <xf numFmtId="7" fontId="15" fillId="0" borderId="0" xfId="0" applyNumberFormat="1" applyFont="1" applyBorder="1" applyAlignment="1" applyProtection="1">
      <alignment horizontal="left"/>
      <protection locked="0"/>
    </xf>
    <xf numFmtId="49" fontId="18" fillId="6" borderId="0" xfId="1" applyNumberFormat="1" applyFill="1" applyBorder="1" applyAlignment="1" applyProtection="1">
      <alignment horizontal="left"/>
      <protection locked="0"/>
    </xf>
    <xf numFmtId="49" fontId="15" fillId="0" borderId="13" xfId="0" applyNumberFormat="1" applyFont="1" applyBorder="1" applyProtection="1">
      <protection locked="0"/>
    </xf>
    <xf numFmtId="49" fontId="15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3" borderId="8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6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37" fontId="16" fillId="0" borderId="15" xfId="0" applyNumberFormat="1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17" fillId="0" borderId="4" xfId="0" applyFont="1" applyBorder="1" applyProtection="1">
      <protection locked="0"/>
    </xf>
    <xf numFmtId="37" fontId="17" fillId="0" borderId="15" xfId="0" applyNumberFormat="1" applyFont="1" applyBorder="1" applyProtection="1">
      <protection locked="0"/>
    </xf>
    <xf numFmtId="49" fontId="0" fillId="0" borderId="13" xfId="0" applyNumberFormat="1" applyBorder="1" applyProtection="1">
      <protection locked="0"/>
    </xf>
    <xf numFmtId="5" fontId="3" fillId="6" borderId="1" xfId="0" applyNumberFormat="1" applyFont="1" applyFill="1" applyBorder="1" applyAlignment="1" applyProtection="1">
      <alignment horizontal="left"/>
      <protection locked="0"/>
    </xf>
    <xf numFmtId="5" fontId="1" fillId="0" borderId="1" xfId="0" applyNumberFormat="1" applyFont="1" applyBorder="1" applyAlignment="1" applyProtection="1">
      <alignment horizontal="left"/>
      <protection locked="0"/>
    </xf>
    <xf numFmtId="49" fontId="8" fillId="3" borderId="8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49" fontId="8" fillId="3" borderId="0" xfId="0" applyNumberFormat="1" applyFont="1" applyFill="1" applyBorder="1" applyAlignment="1" applyProtection="1">
      <alignment horizontal="left"/>
      <protection locked="0"/>
    </xf>
    <xf numFmtId="49" fontId="5" fillId="2" borderId="5" xfId="0" applyNumberFormat="1" applyFont="1" applyFill="1" applyBorder="1" applyProtection="1">
      <protection locked="0"/>
    </xf>
    <xf numFmtId="49" fontId="5" fillId="2" borderId="3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37" fontId="5" fillId="2" borderId="15" xfId="0" applyNumberFormat="1" applyFont="1" applyFill="1" applyBorder="1" applyProtection="1">
      <protection locked="0"/>
    </xf>
    <xf numFmtId="49" fontId="7" fillId="0" borderId="5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9" fontId="7" fillId="0" borderId="3" xfId="0" applyNumberFormat="1" applyFont="1" applyBorder="1" applyProtection="1">
      <protection locked="0"/>
    </xf>
    <xf numFmtId="49" fontId="7" fillId="0" borderId="4" xfId="0" applyNumberFormat="1" applyFont="1" applyBorder="1" applyProtection="1">
      <protection locked="0"/>
    </xf>
    <xf numFmtId="37" fontId="7" fillId="0" borderId="15" xfId="0" applyNumberFormat="1" applyFont="1" applyBorder="1" applyProtection="1">
      <protection locked="0"/>
    </xf>
    <xf numFmtId="49" fontId="1" fillId="0" borderId="5" xfId="0" applyNumberFormat="1" applyFont="1" applyBorder="1" applyProtection="1">
      <protection locked="0"/>
    </xf>
    <xf numFmtId="49" fontId="1" fillId="0" borderId="3" xfId="0" applyNumberFormat="1" applyFont="1" applyBorder="1" applyProtection="1">
      <protection locked="0"/>
    </xf>
    <xf numFmtId="49" fontId="1" fillId="0" borderId="4" xfId="0" applyNumberFormat="1" applyFont="1" applyBorder="1" applyProtection="1">
      <protection locked="0"/>
    </xf>
    <xf numFmtId="49" fontId="12" fillId="0" borderId="5" xfId="0" applyNumberFormat="1" applyFont="1" applyBorder="1" applyProtection="1">
      <protection locked="0"/>
    </xf>
    <xf numFmtId="49" fontId="12" fillId="0" borderId="3" xfId="0" applyNumberFormat="1" applyFont="1" applyBorder="1" applyProtection="1">
      <protection locked="0"/>
    </xf>
    <xf numFmtId="49" fontId="12" fillId="0" borderId="4" xfId="0" applyNumberFormat="1" applyFont="1" applyBorder="1" applyProtection="1">
      <protection locked="0"/>
    </xf>
    <xf numFmtId="164" fontId="12" fillId="0" borderId="15" xfId="0" applyNumberFormat="1" applyFont="1" applyBorder="1" applyAlignment="1" applyProtection="1">
      <alignment horizontal="center"/>
      <protection locked="0"/>
    </xf>
    <xf numFmtId="39" fontId="12" fillId="0" borderId="15" xfId="0" applyNumberFormat="1" applyFont="1" applyBorder="1" applyProtection="1">
      <protection locked="0"/>
    </xf>
    <xf numFmtId="37" fontId="21" fillId="0" borderId="15" xfId="0" applyNumberFormat="1" applyFont="1" applyBorder="1" applyAlignment="1" applyProtection="1">
      <alignment horizontal="right"/>
    </xf>
    <xf numFmtId="37" fontId="15" fillId="0" borderId="15" xfId="0" applyNumberFormat="1" applyFont="1" applyBorder="1" applyAlignment="1" applyProtection="1">
      <alignment horizontal="right"/>
    </xf>
    <xf numFmtId="37" fontId="3" fillId="2" borderId="4" xfId="0" applyNumberFormat="1" applyFont="1" applyFill="1" applyBorder="1" applyProtection="1"/>
    <xf numFmtId="37" fontId="21" fillId="0" borderId="15" xfId="0" applyNumberFormat="1" applyFont="1" applyBorder="1" applyProtection="1"/>
    <xf numFmtId="37" fontId="15" fillId="0" borderId="15" xfId="0" applyNumberFormat="1" applyFont="1" applyBorder="1" applyProtection="1"/>
    <xf numFmtId="37" fontId="22" fillId="0" borderId="15" xfId="0" applyNumberFormat="1" applyFont="1" applyBorder="1" applyProtection="1"/>
    <xf numFmtId="37" fontId="5" fillId="2" borderId="15" xfId="0" applyNumberFormat="1" applyFont="1" applyFill="1" applyBorder="1" applyProtection="1"/>
    <xf numFmtId="37" fontId="7" fillId="0" borderId="15" xfId="0" applyNumberFormat="1" applyFont="1" applyBorder="1" applyProtection="1"/>
    <xf numFmtId="37" fontId="3" fillId="0" borderId="15" xfId="0" applyNumberFormat="1" applyFont="1" applyBorder="1" applyProtection="1"/>
    <xf numFmtId="164" fontId="12" fillId="0" borderId="15" xfId="0" applyNumberFormat="1" applyFont="1" applyBorder="1" applyAlignment="1" applyProtection="1">
      <alignment horizontal="center"/>
    </xf>
    <xf numFmtId="49" fontId="3" fillId="6" borderId="0" xfId="0" applyNumberFormat="1" applyFont="1" applyFill="1" applyBorder="1" applyProtection="1"/>
    <xf numFmtId="37" fontId="17" fillId="0" borderId="15" xfId="0" applyNumberFormat="1" applyFont="1" applyBorder="1" applyProtection="1"/>
    <xf numFmtId="37" fontId="16" fillId="0" borderId="15" xfId="0" applyNumberFormat="1" applyFont="1" applyBorder="1" applyProtection="1"/>
    <xf numFmtId="10" fontId="15" fillId="0" borderId="4" xfId="0" applyNumberFormat="1" applyFont="1" applyBorder="1" applyAlignment="1" applyProtection="1">
      <alignment horizontal="center"/>
    </xf>
    <xf numFmtId="37" fontId="0" fillId="0" borderId="0" xfId="0" applyNumberFormat="1" applyProtection="1"/>
    <xf numFmtId="49" fontId="8" fillId="3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37" fontId="15" fillId="0" borderId="15" xfId="0" applyNumberFormat="1" applyFont="1" applyFill="1" applyBorder="1" applyProtection="1">
      <protection locked="0"/>
    </xf>
    <xf numFmtId="0" fontId="13" fillId="3" borderId="6" xfId="2" applyFont="1" applyFill="1" applyBorder="1" applyAlignment="1" applyProtection="1">
      <alignment horizontal="center"/>
      <protection locked="0"/>
    </xf>
    <xf numFmtId="49" fontId="8" fillId="3" borderId="2" xfId="2" applyNumberFormat="1" applyFont="1" applyFill="1" applyBorder="1" applyAlignment="1" applyProtection="1">
      <alignment horizontal="center"/>
      <protection locked="0"/>
    </xf>
    <xf numFmtId="49" fontId="8" fillId="3" borderId="12" xfId="2" applyNumberFormat="1" applyFont="1" applyFill="1" applyBorder="1" applyAlignment="1" applyProtection="1">
      <alignment horizontal="center"/>
      <protection locked="0"/>
    </xf>
    <xf numFmtId="0" fontId="13" fillId="3" borderId="9" xfId="2" applyFont="1" applyFill="1" applyBorder="1" applyAlignment="1" applyProtection="1">
      <alignment horizontal="center"/>
      <protection locked="0"/>
    </xf>
    <xf numFmtId="0" fontId="13" fillId="3" borderId="14" xfId="2" applyFont="1" applyFill="1" applyBorder="1" applyAlignment="1" applyProtection="1">
      <alignment horizontal="center"/>
      <protection locked="0"/>
    </xf>
    <xf numFmtId="0" fontId="13" fillId="3" borderId="12" xfId="2" applyFont="1" applyFill="1" applyBorder="1" applyAlignment="1" applyProtection="1">
      <alignment horizontal="center"/>
      <protection locked="0"/>
    </xf>
    <xf numFmtId="37" fontId="15" fillId="8" borderId="15" xfId="0" applyNumberFormat="1" applyFont="1" applyFill="1" applyBorder="1" applyAlignment="1" applyProtection="1">
      <alignment horizontal="right"/>
    </xf>
    <xf numFmtId="37" fontId="21" fillId="8" borderId="15" xfId="0" applyNumberFormat="1" applyFont="1" applyFill="1" applyBorder="1" applyAlignment="1" applyProtection="1">
      <alignment horizontal="right"/>
    </xf>
    <xf numFmtId="0" fontId="19" fillId="4" borderId="19" xfId="2" applyFill="1" applyBorder="1"/>
    <xf numFmtId="0" fontId="19" fillId="0" borderId="0" xfId="2"/>
    <xf numFmtId="0" fontId="19" fillId="0" borderId="4" xfId="2" applyFont="1" applyBorder="1" applyAlignment="1">
      <alignment vertical="top"/>
    </xf>
    <xf numFmtId="0" fontId="19" fillId="0" borderId="8" xfId="2" applyBorder="1" applyAlignment="1">
      <alignment horizontal="center" vertical="top"/>
    </xf>
    <xf numFmtId="0" fontId="18" fillId="0" borderId="23" xfId="1" applyBorder="1" applyAlignment="1" applyProtection="1">
      <alignment vertical="top"/>
    </xf>
    <xf numFmtId="0" fontId="19" fillId="0" borderId="25" xfId="2" applyBorder="1" applyAlignment="1">
      <alignment horizontal="left" vertical="top"/>
    </xf>
    <xf numFmtId="0" fontId="19" fillId="0" borderId="1" xfId="2" applyBorder="1" applyAlignment="1">
      <alignment horizontal="left" vertical="top"/>
    </xf>
    <xf numFmtId="0" fontId="19" fillId="0" borderId="1" xfId="2" applyBorder="1" applyAlignment="1"/>
    <xf numFmtId="0" fontId="19" fillId="0" borderId="3" xfId="2" applyBorder="1" applyAlignment="1">
      <alignment horizontal="left" vertical="top"/>
    </xf>
    <xf numFmtId="0" fontId="19" fillId="0" borderId="23" xfId="2" applyBorder="1" applyAlignment="1">
      <alignment vertical="top"/>
    </xf>
    <xf numFmtId="0" fontId="19" fillId="0" borderId="6" xfId="2" applyBorder="1" applyAlignment="1">
      <alignment horizontal="center"/>
    </xf>
    <xf numFmtId="0" fontId="19" fillId="0" borderId="14" xfId="2" applyFill="1" applyBorder="1" applyAlignment="1">
      <alignment horizontal="center"/>
    </xf>
    <xf numFmtId="0" fontId="19" fillId="0" borderId="15" xfId="2" applyFill="1" applyBorder="1" applyAlignment="1">
      <alignment horizontal="center"/>
    </xf>
    <xf numFmtId="0" fontId="19" fillId="0" borderId="23" xfId="2" applyBorder="1" applyAlignment="1">
      <alignment horizontal="center" wrapText="1"/>
    </xf>
    <xf numFmtId="0" fontId="19" fillId="0" borderId="17" xfId="2" applyBorder="1" applyAlignment="1">
      <alignment wrapText="1"/>
    </xf>
    <xf numFmtId="0" fontId="19" fillId="0" borderId="10" xfId="2" applyBorder="1" applyAlignment="1">
      <alignment wrapText="1"/>
    </xf>
    <xf numFmtId="49" fontId="7" fillId="0" borderId="6" xfId="2" applyNumberFormat="1" applyFont="1" applyBorder="1" applyAlignment="1">
      <alignment horizontal="right" wrapText="1"/>
    </xf>
    <xf numFmtId="165" fontId="7" fillId="0" borderId="14" xfId="2" applyNumberFormat="1" applyFont="1" applyBorder="1" applyAlignment="1">
      <alignment horizontal="center" wrapText="1"/>
    </xf>
    <xf numFmtId="9" fontId="7" fillId="0" borderId="15" xfId="2" applyNumberFormat="1" applyFont="1" applyBorder="1" applyAlignment="1">
      <alignment wrapText="1"/>
    </xf>
    <xf numFmtId="39" fontId="7" fillId="0" borderId="28" xfId="2" applyNumberFormat="1" applyFont="1" applyBorder="1" applyAlignment="1">
      <alignment wrapText="1"/>
    </xf>
    <xf numFmtId="0" fontId="19" fillId="0" borderId="0" xfId="2" applyAlignment="1">
      <alignment wrapText="1"/>
    </xf>
    <xf numFmtId="49" fontId="7" fillId="0" borderId="4" xfId="2" applyNumberFormat="1" applyFont="1" applyBorder="1" applyAlignment="1">
      <alignment horizontal="right" wrapText="1"/>
    </xf>
    <xf numFmtId="165" fontId="7" fillId="0" borderId="15" xfId="2" applyNumberFormat="1" applyFont="1" applyBorder="1" applyAlignment="1">
      <alignment horizontal="center" wrapText="1"/>
    </xf>
    <xf numFmtId="39" fontId="7" fillId="0" borderId="30" xfId="2" applyNumberFormat="1" applyFont="1" applyBorder="1" applyAlignment="1">
      <alignment wrapText="1"/>
    </xf>
    <xf numFmtId="0" fontId="24" fillId="0" borderId="25" xfId="2" applyFont="1" applyBorder="1" applyAlignment="1">
      <alignment horizontal="left" wrapText="1"/>
    </xf>
    <xf numFmtId="0" fontId="19" fillId="0" borderId="2" xfId="2" applyBorder="1" applyAlignment="1">
      <alignment horizontal="left" wrapText="1"/>
    </xf>
    <xf numFmtId="166" fontId="7" fillId="0" borderId="14" xfId="2" applyNumberFormat="1" applyFont="1" applyBorder="1" applyAlignment="1">
      <alignment horizontal="center" wrapText="1"/>
    </xf>
    <xf numFmtId="9" fontId="7" fillId="0" borderId="14" xfId="2" applyNumberFormat="1" applyFont="1" applyBorder="1" applyAlignment="1">
      <alignment wrapText="1"/>
    </xf>
    <xf numFmtId="165" fontId="7" fillId="0" borderId="14" xfId="2" applyNumberFormat="1" applyFont="1" applyBorder="1" applyAlignment="1" applyProtection="1">
      <alignment horizontal="center" wrapText="1"/>
      <protection locked="0"/>
    </xf>
    <xf numFmtId="49" fontId="7" fillId="0" borderId="25" xfId="2" applyNumberFormat="1" applyFont="1" applyBorder="1" applyAlignment="1">
      <alignment wrapText="1"/>
    </xf>
    <xf numFmtId="0" fontId="19" fillId="0" borderId="2" xfId="2" applyBorder="1" applyAlignment="1">
      <alignment wrapText="1"/>
    </xf>
    <xf numFmtId="165" fontId="7" fillId="0" borderId="15" xfId="2" applyNumberFormat="1" applyFont="1" applyBorder="1" applyAlignment="1" applyProtection="1">
      <alignment horizontal="center" wrapText="1"/>
      <protection locked="0"/>
    </xf>
    <xf numFmtId="166" fontId="7" fillId="0" borderId="15" xfId="2" applyNumberFormat="1" applyFont="1" applyBorder="1" applyAlignment="1" applyProtection="1">
      <alignment horizontal="center" wrapText="1"/>
      <protection locked="0"/>
    </xf>
    <xf numFmtId="39" fontId="19" fillId="0" borderId="30" xfId="2" applyNumberFormat="1" applyFont="1" applyBorder="1" applyAlignment="1">
      <alignment wrapText="1"/>
    </xf>
    <xf numFmtId="49" fontId="7" fillId="0" borderId="24" xfId="2" applyNumberFormat="1" applyFont="1" applyBorder="1" applyAlignment="1">
      <alignment wrapText="1"/>
    </xf>
    <xf numFmtId="0" fontId="19" fillId="0" borderId="6" xfId="2" applyBorder="1" applyAlignment="1">
      <alignment wrapText="1"/>
    </xf>
    <xf numFmtId="0" fontId="19" fillId="0" borderId="17" xfId="2" applyFill="1" applyBorder="1" applyAlignment="1">
      <alignment wrapText="1"/>
    </xf>
    <xf numFmtId="0" fontId="19" fillId="0" borderId="10" xfId="2" applyFill="1" applyBorder="1" applyAlignment="1">
      <alignment wrapText="1"/>
    </xf>
    <xf numFmtId="49" fontId="7" fillId="0" borderId="3" xfId="2" applyNumberFormat="1" applyFont="1" applyBorder="1" applyAlignment="1" applyProtection="1">
      <alignment horizontal="right"/>
      <protection locked="0"/>
    </xf>
    <xf numFmtId="165" fontId="7" fillId="0" borderId="15" xfId="2" applyNumberFormat="1" applyFont="1" applyFill="1" applyBorder="1" applyAlignment="1">
      <alignment horizontal="center" wrapText="1"/>
    </xf>
    <xf numFmtId="9" fontId="7" fillId="0" borderId="15" xfId="2" applyNumberFormat="1" applyFont="1" applyFill="1" applyBorder="1" applyAlignment="1">
      <alignment wrapText="1"/>
    </xf>
    <xf numFmtId="39" fontId="7" fillId="0" borderId="30" xfId="2" applyNumberFormat="1" applyFont="1" applyFill="1" applyBorder="1" applyAlignment="1">
      <alignment wrapText="1"/>
    </xf>
    <xf numFmtId="0" fontId="19" fillId="0" borderId="0" xfId="2" applyFill="1" applyAlignment="1">
      <alignment wrapText="1"/>
    </xf>
    <xf numFmtId="49" fontId="7" fillId="0" borderId="10" xfId="2" applyNumberFormat="1" applyFont="1" applyBorder="1" applyAlignment="1">
      <alignment wrapText="1"/>
    </xf>
    <xf numFmtId="0" fontId="19" fillId="0" borderId="25" xfId="2" applyBorder="1" applyAlignment="1">
      <alignment wrapText="1"/>
    </xf>
    <xf numFmtId="49" fontId="7" fillId="0" borderId="2" xfId="2" applyNumberFormat="1" applyFont="1" applyBorder="1" applyAlignment="1">
      <alignment wrapText="1"/>
    </xf>
    <xf numFmtId="166" fontId="7" fillId="0" borderId="15" xfId="2" applyNumberFormat="1" applyFont="1" applyBorder="1" applyAlignment="1">
      <alignment horizontal="center" wrapText="1"/>
    </xf>
    <xf numFmtId="0" fontId="19" fillId="0" borderId="24" xfId="2" applyBorder="1" applyAlignment="1">
      <alignment wrapText="1"/>
    </xf>
    <xf numFmtId="49" fontId="7" fillId="0" borderId="6" xfId="2" applyNumberFormat="1" applyFont="1" applyBorder="1" applyAlignment="1">
      <alignment wrapText="1"/>
    </xf>
    <xf numFmtId="0" fontId="19" fillId="0" borderId="0" xfId="2" applyBorder="1" applyAlignment="1">
      <alignment wrapText="1"/>
    </xf>
    <xf numFmtId="0" fontId="19" fillId="0" borderId="31" xfId="2" applyBorder="1" applyAlignment="1">
      <alignment wrapText="1"/>
    </xf>
    <xf numFmtId="49" fontId="7" fillId="0" borderId="4" xfId="2" applyNumberFormat="1" applyFont="1" applyBorder="1" applyAlignment="1">
      <alignment wrapText="1"/>
    </xf>
    <xf numFmtId="39" fontId="8" fillId="0" borderId="30" xfId="2" applyNumberFormat="1" applyFont="1" applyBorder="1" applyAlignment="1">
      <alignment wrapText="1"/>
    </xf>
    <xf numFmtId="49" fontId="24" fillId="0" borderId="26" xfId="2" applyNumberFormat="1" applyFont="1" applyBorder="1" applyAlignment="1">
      <alignment wrapText="1"/>
    </xf>
    <xf numFmtId="0" fontId="19" fillId="0" borderId="4" xfId="2" applyBorder="1" applyAlignment="1">
      <alignment wrapText="1"/>
    </xf>
    <xf numFmtId="9" fontId="7" fillId="0" borderId="14" xfId="4" applyFont="1" applyBorder="1" applyAlignment="1"/>
    <xf numFmtId="166" fontId="7" fillId="9" borderId="15" xfId="2" applyNumberFormat="1" applyFont="1" applyFill="1" applyBorder="1" applyAlignment="1">
      <alignment horizontal="center" wrapText="1"/>
    </xf>
    <xf numFmtId="9" fontId="7" fillId="9" borderId="15" xfId="2" applyNumberFormat="1" applyFont="1" applyFill="1" applyBorder="1" applyAlignment="1">
      <alignment wrapText="1"/>
    </xf>
    <xf numFmtId="39" fontId="8" fillId="9" borderId="30" xfId="2" applyNumberFormat="1" applyFont="1" applyFill="1" applyBorder="1" applyAlignment="1">
      <alignment wrapText="1"/>
    </xf>
    <xf numFmtId="0" fontId="19" fillId="0" borderId="32" xfId="2" applyBorder="1" applyAlignment="1">
      <alignment wrapText="1"/>
    </xf>
    <xf numFmtId="165" fontId="7" fillId="0" borderId="33" xfId="2" applyNumberFormat="1" applyFont="1" applyBorder="1" applyAlignment="1">
      <alignment horizontal="center" wrapText="1"/>
    </xf>
    <xf numFmtId="9" fontId="7" fillId="0" borderId="33" xfId="4" applyFont="1" applyBorder="1" applyAlignment="1">
      <alignment horizontal="center" wrapText="1"/>
    </xf>
    <xf numFmtId="39" fontId="8" fillId="0" borderId="34" xfId="2" applyNumberFormat="1" applyFont="1" applyBorder="1" applyAlignment="1">
      <alignment wrapText="1"/>
    </xf>
    <xf numFmtId="0" fontId="19" fillId="0" borderId="0" xfId="2" applyBorder="1"/>
    <xf numFmtId="0" fontId="19" fillId="0" borderId="0" xfId="2" applyAlignment="1">
      <alignment horizontal="center"/>
    </xf>
    <xf numFmtId="165" fontId="25" fillId="0" borderId="0" xfId="2" applyNumberFormat="1" applyFont="1" applyBorder="1" applyAlignment="1">
      <alignment wrapText="1"/>
    </xf>
    <xf numFmtId="0" fontId="19" fillId="0" borderId="0" xfId="2" applyFont="1"/>
    <xf numFmtId="0" fontId="11" fillId="4" borderId="7" xfId="0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4" borderId="5" xfId="0" applyFont="1" applyFill="1" applyBorder="1" applyAlignment="1" applyProtection="1">
      <alignment horizontal="center"/>
      <protection locked="0"/>
    </xf>
    <xf numFmtId="0" fontId="14" fillId="4" borderId="3" xfId="0" applyFont="1" applyFill="1" applyBorder="1" applyAlignment="1" applyProtection="1">
      <alignment horizontal="center"/>
      <protection locked="0"/>
    </xf>
    <xf numFmtId="0" fontId="14" fillId="4" borderId="8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0" fontId="13" fillId="3" borderId="11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49" fontId="3" fillId="6" borderId="8" xfId="0" applyNumberFormat="1" applyFont="1" applyFill="1" applyBorder="1" applyAlignment="1" applyProtection="1">
      <alignment horizontal="center"/>
      <protection locked="0"/>
    </xf>
    <xf numFmtId="49" fontId="8" fillId="3" borderId="15" xfId="0" applyNumberFormat="1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 vertical="top"/>
      <protection locked="0"/>
    </xf>
    <xf numFmtId="0" fontId="13" fillId="3" borderId="14" xfId="0" applyFont="1" applyFill="1" applyBorder="1" applyAlignment="1" applyProtection="1">
      <alignment horizontal="center" vertical="top"/>
      <protection locked="0"/>
    </xf>
    <xf numFmtId="0" fontId="13" fillId="3" borderId="7" xfId="2" applyFont="1" applyFill="1" applyBorder="1" applyAlignment="1" applyProtection="1">
      <alignment horizontal="center"/>
      <protection locked="0"/>
    </xf>
    <xf numFmtId="0" fontId="13" fillId="3" borderId="10" xfId="2" applyFont="1" applyFill="1" applyBorder="1" applyAlignment="1" applyProtection="1">
      <alignment horizontal="center"/>
      <protection locked="0"/>
    </xf>
    <xf numFmtId="0" fontId="13" fillId="3" borderId="11" xfId="2" applyFont="1" applyFill="1" applyBorder="1" applyAlignment="1" applyProtection="1">
      <alignment horizontal="center"/>
      <protection locked="0"/>
    </xf>
    <xf numFmtId="0" fontId="13" fillId="3" borderId="2" xfId="2" applyFont="1" applyFill="1" applyBorder="1" applyAlignment="1" applyProtection="1">
      <alignment horizontal="center"/>
      <protection locked="0"/>
    </xf>
    <xf numFmtId="0" fontId="13" fillId="3" borderId="13" xfId="2" applyFont="1" applyFill="1" applyBorder="1" applyAlignment="1" applyProtection="1">
      <alignment horizontal="center"/>
      <protection locked="0"/>
    </xf>
    <xf numFmtId="0" fontId="13" fillId="3" borderId="6" xfId="2" applyFont="1" applyFill="1" applyBorder="1" applyAlignment="1" applyProtection="1">
      <alignment horizontal="center"/>
      <protection locked="0"/>
    </xf>
    <xf numFmtId="0" fontId="14" fillId="4" borderId="4" xfId="0" applyFont="1" applyFill="1" applyBorder="1" applyAlignment="1" applyProtection="1">
      <alignment horizontal="center"/>
      <protection locked="0"/>
    </xf>
    <xf numFmtId="37" fontId="15" fillId="0" borderId="13" xfId="0" applyNumberFormat="1" applyFont="1" applyBorder="1" applyAlignment="1" applyProtection="1">
      <alignment horizontal="right"/>
      <protection locked="0"/>
    </xf>
    <xf numFmtId="37" fontId="0" fillId="0" borderId="6" xfId="0" applyNumberFormat="1" applyBorder="1" applyAlignment="1" applyProtection="1">
      <alignment horizontal="right"/>
      <protection locked="0"/>
    </xf>
    <xf numFmtId="37" fontId="17" fillId="0" borderId="5" xfId="0" applyNumberFormat="1" applyFont="1" applyBorder="1" applyAlignment="1" applyProtection="1">
      <alignment horizontal="right"/>
    </xf>
    <xf numFmtId="37" fontId="23" fillId="0" borderId="4" xfId="0" applyNumberFormat="1" applyFont="1" applyBorder="1" applyAlignment="1" applyProtection="1">
      <alignment horizontal="right"/>
    </xf>
    <xf numFmtId="0" fontId="10" fillId="4" borderId="11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49" fontId="2" fillId="3" borderId="5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49" fontId="2" fillId="6" borderId="0" xfId="0" applyNumberFormat="1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49" fontId="8" fillId="3" borderId="11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center"/>
      <protection locked="0"/>
    </xf>
    <xf numFmtId="49" fontId="8" fillId="0" borderId="16" xfId="2" applyNumberFormat="1" applyFont="1" applyBorder="1" applyAlignment="1">
      <alignment horizontal="right" wrapText="1"/>
    </xf>
    <xf numFmtId="0" fontId="13" fillId="0" borderId="16" xfId="2" applyFont="1" applyBorder="1" applyAlignment="1">
      <alignment horizontal="right" wrapText="1"/>
    </xf>
    <xf numFmtId="0" fontId="19" fillId="0" borderId="24" xfId="2" applyBorder="1" applyAlignment="1">
      <alignment horizontal="center" wrapText="1"/>
    </xf>
    <xf numFmtId="0" fontId="19" fillId="0" borderId="6" xfId="2" applyBorder="1" applyAlignment="1">
      <alignment horizontal="center" wrapText="1"/>
    </xf>
    <xf numFmtId="0" fontId="24" fillId="0" borderId="29" xfId="2" applyFont="1" applyFill="1" applyBorder="1" applyAlignment="1">
      <alignment horizontal="left" wrapText="1"/>
    </xf>
    <xf numFmtId="0" fontId="24" fillId="0" borderId="15" xfId="2" applyFont="1" applyFill="1" applyBorder="1" applyAlignment="1">
      <alignment horizontal="left" wrapText="1"/>
    </xf>
    <xf numFmtId="0" fontId="24" fillId="0" borderId="30" xfId="2" applyFont="1" applyFill="1" applyBorder="1" applyAlignment="1">
      <alignment horizontal="left" wrapText="1"/>
    </xf>
    <xf numFmtId="49" fontId="24" fillId="0" borderId="29" xfId="2" applyNumberFormat="1" applyFont="1" applyBorder="1" applyAlignment="1">
      <alignment horizontal="left" wrapText="1"/>
    </xf>
    <xf numFmtId="49" fontId="24" fillId="0" borderId="15" xfId="2" applyNumberFormat="1" applyFont="1" applyBorder="1" applyAlignment="1">
      <alignment horizontal="left" wrapText="1"/>
    </xf>
    <xf numFmtId="49" fontId="24" fillId="0" borderId="30" xfId="2" applyNumberFormat="1" applyFont="1" applyBorder="1" applyAlignment="1">
      <alignment horizontal="left" wrapText="1"/>
    </xf>
    <xf numFmtId="0" fontId="24" fillId="0" borderId="29" xfId="2" applyFont="1" applyBorder="1" applyAlignment="1">
      <alignment horizontal="left" wrapText="1"/>
    </xf>
    <xf numFmtId="0" fontId="24" fillId="0" borderId="15" xfId="2" applyFont="1" applyBorder="1" applyAlignment="1">
      <alignment horizontal="left" wrapText="1"/>
    </xf>
    <xf numFmtId="0" fontId="24" fillId="0" borderId="30" xfId="2" applyFont="1" applyBorder="1" applyAlignment="1">
      <alignment horizontal="left" wrapText="1"/>
    </xf>
    <xf numFmtId="0" fontId="24" fillId="9" borderId="26" xfId="2" applyFont="1" applyFill="1" applyBorder="1" applyAlignment="1">
      <alignment horizontal="left" wrapText="1"/>
    </xf>
    <xf numFmtId="0" fontId="24" fillId="9" borderId="3" xfId="2" applyFont="1" applyFill="1" applyBorder="1" applyAlignment="1">
      <alignment horizontal="left" wrapText="1"/>
    </xf>
    <xf numFmtId="0" fontId="24" fillId="9" borderId="4" xfId="2" applyFont="1" applyFill="1" applyBorder="1" applyAlignment="1">
      <alignment horizontal="left" wrapText="1"/>
    </xf>
    <xf numFmtId="0" fontId="11" fillId="4" borderId="20" xfId="2" applyFont="1" applyFill="1" applyBorder="1" applyAlignment="1">
      <alignment horizontal="center"/>
    </xf>
    <xf numFmtId="0" fontId="11" fillId="4" borderId="21" xfId="2" applyFont="1" applyFill="1" applyBorder="1" applyAlignment="1">
      <alignment horizontal="center"/>
    </xf>
    <xf numFmtId="0" fontId="11" fillId="4" borderId="22" xfId="2" applyFont="1" applyFill="1" applyBorder="1" applyAlignment="1">
      <alignment horizontal="center"/>
    </xf>
    <xf numFmtId="0" fontId="19" fillId="0" borderId="17" xfId="2" applyBorder="1" applyAlignment="1">
      <alignment horizontal="left" vertical="top"/>
    </xf>
    <xf numFmtId="0" fontId="19" fillId="0" borderId="8" xfId="2" applyBorder="1" applyAlignment="1">
      <alignment horizontal="left" vertical="top"/>
    </xf>
    <xf numFmtId="0" fontId="19" fillId="0" borderId="3" xfId="2" applyFont="1" applyBorder="1" applyAlignment="1">
      <alignment vertical="top"/>
    </xf>
    <xf numFmtId="0" fontId="19" fillId="0" borderId="23" xfId="2" applyBorder="1" applyAlignment="1">
      <alignment vertical="top"/>
    </xf>
    <xf numFmtId="0" fontId="19" fillId="0" borderId="24" xfId="2" applyFont="1" applyBorder="1" applyAlignment="1">
      <alignment horizontal="left" vertical="top"/>
    </xf>
    <xf numFmtId="0" fontId="19" fillId="0" borderId="1" xfId="2" applyBorder="1" applyAlignment="1">
      <alignment horizontal="left" vertical="top"/>
    </xf>
    <xf numFmtId="0" fontId="19" fillId="0" borderId="6" xfId="2" applyBorder="1" applyAlignment="1"/>
    <xf numFmtId="0" fontId="19" fillId="0" borderId="0" xfId="2" applyBorder="1" applyAlignment="1">
      <alignment horizontal="left" vertical="top"/>
    </xf>
    <xf numFmtId="0" fontId="19" fillId="0" borderId="26" xfId="2" applyBorder="1" applyAlignment="1">
      <alignment horizontal="center"/>
    </xf>
    <xf numFmtId="0" fontId="19" fillId="0" borderId="4" xfId="2" applyBorder="1" applyAlignment="1"/>
    <xf numFmtId="49" fontId="8" fillId="3" borderId="17" xfId="2" applyNumberFormat="1" applyFont="1" applyFill="1" applyBorder="1" applyAlignment="1">
      <alignment horizontal="center" vertical="center"/>
    </xf>
    <xf numFmtId="0" fontId="19" fillId="0" borderId="8" xfId="2" applyBorder="1" applyAlignment="1">
      <alignment horizontal="center" vertical="center"/>
    </xf>
    <xf numFmtId="0" fontId="19" fillId="0" borderId="25" xfId="2" applyBorder="1" applyAlignment="1">
      <alignment horizontal="center" vertical="center"/>
    </xf>
    <xf numFmtId="0" fontId="19" fillId="0" borderId="0" xfId="2" applyBorder="1" applyAlignment="1">
      <alignment horizontal="center" vertical="center"/>
    </xf>
    <xf numFmtId="0" fontId="19" fillId="0" borderId="24" xfId="2" applyBorder="1" applyAlignment="1">
      <alignment horizontal="center" vertical="center"/>
    </xf>
    <xf numFmtId="0" fontId="19" fillId="0" borderId="1" xfId="2" applyBorder="1" applyAlignment="1">
      <alignment horizontal="center" vertical="center"/>
    </xf>
    <xf numFmtId="49" fontId="8" fillId="3" borderId="9" xfId="2" applyNumberFormat="1" applyFont="1" applyFill="1" applyBorder="1" applyAlignment="1">
      <alignment horizontal="center" vertical="center"/>
    </xf>
    <xf numFmtId="0" fontId="19" fillId="0" borderId="12" xfId="2" applyBorder="1" applyAlignment="1">
      <alignment horizontal="center" vertical="center"/>
    </xf>
    <xf numFmtId="0" fontId="19" fillId="0" borderId="14" xfId="2" applyBorder="1" applyAlignment="1">
      <alignment horizontal="center" vertical="center"/>
    </xf>
    <xf numFmtId="49" fontId="13" fillId="3" borderId="9" xfId="2" applyNumberFormat="1" applyFont="1" applyFill="1" applyBorder="1" applyAlignment="1">
      <alignment horizontal="center" vertical="center"/>
    </xf>
    <xf numFmtId="49" fontId="8" fillId="3" borderId="18" xfId="2" applyNumberFormat="1" applyFont="1" applyFill="1" applyBorder="1" applyAlignment="1">
      <alignment horizontal="center" vertical="center" wrapText="1"/>
    </xf>
    <xf numFmtId="0" fontId="19" fillId="0" borderId="27" xfId="2" applyBorder="1" applyAlignment="1">
      <alignment vertical="center" wrapText="1"/>
    </xf>
    <xf numFmtId="0" fontId="19" fillId="0" borderId="28" xfId="2" applyBorder="1" applyAlignment="1">
      <alignment vertical="center" wrapText="1"/>
    </xf>
  </cellXfs>
  <cellStyles count="5">
    <cellStyle name="Currency 2" xfId="3" xr:uid="{00000000-0005-0000-0000-000000000000}"/>
    <cellStyle name="Hyperlink" xfId="1" builtinId="8"/>
    <cellStyle name="Normal" xfId="0" builtinId="0"/>
    <cellStyle name="Normal 2" xfId="2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7301/Downloads/CalWorks%20-%20County's%20Budge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Budget Detail"/>
      <sheetName val="Sched of Personnel"/>
      <sheetName val="Spending Plan Wksheet"/>
      <sheetName val="Narrative"/>
    </sheetNames>
    <sheetDataSet>
      <sheetData sheetId="0">
        <row r="15">
          <cell r="D15">
            <v>0</v>
          </cell>
        </row>
        <row r="16">
          <cell r="D16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="60" zoomScaleNormal="75" workbookViewId="0">
      <selection activeCell="N18" sqref="N18"/>
    </sheetView>
  </sheetViews>
  <sheetFormatPr defaultColWidth="9.109375" defaultRowHeight="13.2" x14ac:dyDescent="0.25"/>
  <cols>
    <col min="1" max="1" width="23.6640625" style="1" customWidth="1"/>
    <col min="2" max="2" width="21.6640625" style="1" customWidth="1"/>
    <col min="3" max="3" width="18.6640625" style="1" customWidth="1"/>
    <col min="4" max="9" width="21.6640625" style="1" customWidth="1"/>
    <col min="10" max="11" width="18.6640625" style="1" customWidth="1"/>
    <col min="12" max="16384" width="9.109375" style="1"/>
  </cols>
  <sheetData>
    <row r="1" spans="1:11" ht="30" customHeight="1" x14ac:dyDescent="0.65">
      <c r="A1" s="228" t="s">
        <v>46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</row>
    <row r="2" spans="1:11" ht="24.9" customHeight="1" x14ac:dyDescent="0.45">
      <c r="A2" s="231" t="s">
        <v>112</v>
      </c>
      <c r="B2" s="232"/>
      <c r="C2" s="232"/>
      <c r="D2" s="232"/>
      <c r="E2" s="232"/>
      <c r="F2" s="232"/>
      <c r="G2" s="232"/>
      <c r="H2" s="232"/>
      <c r="I2" s="232"/>
      <c r="J2" s="232"/>
      <c r="K2" s="233"/>
    </row>
    <row r="3" spans="1:11" ht="30" customHeight="1" x14ac:dyDescent="0.45">
      <c r="A3" s="69" t="s">
        <v>4</v>
      </c>
      <c r="B3" s="244"/>
      <c r="C3" s="244"/>
      <c r="D3" s="244"/>
      <c r="E3" s="244"/>
      <c r="F3" s="244"/>
      <c r="G3" s="70"/>
      <c r="H3" s="71"/>
      <c r="I3" s="71"/>
      <c r="J3" s="72"/>
      <c r="K3" s="73"/>
    </row>
    <row r="4" spans="1:11" ht="21" customHeight="1" x14ac:dyDescent="0.45">
      <c r="A4" s="74" t="s">
        <v>6</v>
      </c>
      <c r="B4" s="8"/>
      <c r="C4" s="8"/>
      <c r="D4" s="75"/>
      <c r="E4" s="76"/>
      <c r="F4" s="76"/>
      <c r="G4" s="77"/>
      <c r="H4" s="6"/>
      <c r="I4" s="77" t="s">
        <v>80</v>
      </c>
      <c r="J4" s="78"/>
      <c r="K4" s="79"/>
    </row>
    <row r="5" spans="1:11" ht="21" customHeight="1" x14ac:dyDescent="0.45">
      <c r="A5" s="74" t="s">
        <v>5</v>
      </c>
      <c r="B5" s="145" t="s">
        <v>155</v>
      </c>
      <c r="C5" s="8"/>
      <c r="D5" s="75"/>
      <c r="E5" s="6"/>
      <c r="F5" s="77" t="s">
        <v>8</v>
      </c>
      <c r="G5" s="9"/>
      <c r="H5" s="6"/>
      <c r="I5" s="77" t="s">
        <v>81</v>
      </c>
      <c r="J5" s="78"/>
      <c r="K5" s="79"/>
    </row>
    <row r="6" spans="1:11" ht="21" customHeight="1" x14ac:dyDescent="0.45">
      <c r="A6" s="74" t="s">
        <v>108</v>
      </c>
      <c r="B6" s="145" t="s">
        <v>156</v>
      </c>
      <c r="C6" s="80"/>
      <c r="D6" s="81" t="s">
        <v>114</v>
      </c>
      <c r="E6" s="6"/>
      <c r="F6" s="77" t="s">
        <v>7</v>
      </c>
      <c r="G6" s="9"/>
      <c r="H6" s="6"/>
      <c r="I6" s="77" t="s">
        <v>82</v>
      </c>
      <c r="J6" s="78"/>
      <c r="K6" s="79"/>
    </row>
    <row r="7" spans="1:11" ht="21" customHeight="1" x14ac:dyDescent="0.45">
      <c r="A7" s="74" t="s">
        <v>9</v>
      </c>
      <c r="B7" s="12">
        <v>0</v>
      </c>
      <c r="C7" s="82"/>
      <c r="D7" s="77"/>
      <c r="E7" s="77"/>
      <c r="F7" s="77"/>
      <c r="G7" s="77"/>
      <c r="H7" s="6"/>
      <c r="I7" s="77" t="s">
        <v>83</v>
      </c>
      <c r="J7" s="83"/>
      <c r="K7" s="79"/>
    </row>
    <row r="8" spans="1:11" ht="15" x14ac:dyDescent="0.25">
      <c r="A8" s="84"/>
      <c r="B8" s="85"/>
      <c r="C8" s="85"/>
      <c r="D8" s="85"/>
      <c r="E8" s="85"/>
      <c r="F8" s="85"/>
      <c r="G8" s="85"/>
      <c r="H8" s="85"/>
      <c r="I8" s="85"/>
      <c r="J8" s="86"/>
      <c r="K8" s="87"/>
    </row>
    <row r="9" spans="1:11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9"/>
    </row>
    <row r="10" spans="1:11" ht="21" x14ac:dyDescent="0.5">
      <c r="A10" s="237" t="s">
        <v>56</v>
      </c>
      <c r="B10" s="238"/>
      <c r="C10" s="238"/>
      <c r="D10" s="238"/>
      <c r="E10" s="238"/>
      <c r="F10" s="238"/>
      <c r="G10" s="238"/>
      <c r="H10" s="238"/>
      <c r="I10" s="238"/>
      <c r="J10" s="239"/>
      <c r="K10" s="240"/>
    </row>
    <row r="11" spans="1:11" ht="21" customHeight="1" x14ac:dyDescent="0.25">
      <c r="A11" s="90"/>
      <c r="B11" s="91"/>
      <c r="C11" s="92"/>
      <c r="D11" s="234" t="s">
        <v>54</v>
      </c>
      <c r="E11" s="236"/>
      <c r="F11" s="235"/>
      <c r="G11" s="53"/>
      <c r="H11" s="156"/>
      <c r="I11" s="156"/>
      <c r="J11" s="248" t="s">
        <v>135</v>
      </c>
      <c r="K11" s="249"/>
    </row>
    <row r="12" spans="1:11" ht="21" customHeight="1" x14ac:dyDescent="0.25">
      <c r="A12" s="241" t="s">
        <v>55</v>
      </c>
      <c r="B12" s="242"/>
      <c r="C12" s="243"/>
      <c r="D12" s="53"/>
      <c r="E12" s="245" t="s">
        <v>115</v>
      </c>
      <c r="F12" s="245"/>
      <c r="G12" s="245"/>
      <c r="H12" s="158"/>
      <c r="I12" s="158" t="s">
        <v>49</v>
      </c>
      <c r="J12" s="250"/>
      <c r="K12" s="251"/>
    </row>
    <row r="13" spans="1:11" ht="21" customHeight="1" x14ac:dyDescent="0.25">
      <c r="A13" s="94"/>
      <c r="B13" s="95"/>
      <c r="C13" s="96"/>
      <c r="D13" s="93" t="s">
        <v>49</v>
      </c>
      <c r="E13" s="246" t="s">
        <v>50</v>
      </c>
      <c r="F13" s="245" t="s">
        <v>51</v>
      </c>
      <c r="G13" s="245"/>
      <c r="H13" s="155" t="s">
        <v>110</v>
      </c>
      <c r="I13" s="158" t="s">
        <v>52</v>
      </c>
      <c r="J13" s="250"/>
      <c r="K13" s="251"/>
    </row>
    <row r="14" spans="1:11" ht="21" customHeight="1" x14ac:dyDescent="0.25">
      <c r="A14" s="54" t="s">
        <v>47</v>
      </c>
      <c r="B14" s="234" t="s">
        <v>48</v>
      </c>
      <c r="C14" s="235"/>
      <c r="D14" s="96" t="s">
        <v>96</v>
      </c>
      <c r="E14" s="247"/>
      <c r="F14" s="153" t="s">
        <v>128</v>
      </c>
      <c r="G14" s="153" t="s">
        <v>134</v>
      </c>
      <c r="H14" s="154" t="s">
        <v>109</v>
      </c>
      <c r="I14" s="157" t="s">
        <v>53</v>
      </c>
      <c r="J14" s="252"/>
      <c r="K14" s="253"/>
    </row>
    <row r="15" spans="1:11" ht="24.9" customHeight="1" x14ac:dyDescent="0.25">
      <c r="A15" s="97">
        <v>1000</v>
      </c>
      <c r="B15" s="57" t="s">
        <v>57</v>
      </c>
      <c r="C15" s="58"/>
      <c r="D15" s="136">
        <f>'Budget Detail'!E20</f>
        <v>0</v>
      </c>
      <c r="E15" s="136">
        <f>'Budget Detail'!F20</f>
        <v>0</v>
      </c>
      <c r="F15" s="136">
        <f>'Budget Detail'!G20</f>
        <v>0</v>
      </c>
      <c r="G15" s="136">
        <f>'Budget Detail'!H20</f>
        <v>0</v>
      </c>
      <c r="H15" s="136">
        <f>'Budget Detail'!I20</f>
        <v>0</v>
      </c>
      <c r="I15" s="159">
        <f>D15+H15</f>
        <v>0</v>
      </c>
      <c r="J15" s="255"/>
      <c r="K15" s="256"/>
    </row>
    <row r="16" spans="1:11" ht="24.9" customHeight="1" x14ac:dyDescent="0.25">
      <c r="A16" s="97">
        <v>2000</v>
      </c>
      <c r="B16" s="57" t="s">
        <v>58</v>
      </c>
      <c r="C16" s="58"/>
      <c r="D16" s="136">
        <f>'Budget Detail'!E44</f>
        <v>0</v>
      </c>
      <c r="E16" s="136">
        <f>'Budget Detail'!F44</f>
        <v>0</v>
      </c>
      <c r="F16" s="136">
        <f>'Budget Detail'!G44</f>
        <v>0</v>
      </c>
      <c r="G16" s="136">
        <f>'Budget Detail'!H44</f>
        <v>0</v>
      </c>
      <c r="H16" s="136">
        <f>'Budget Detail'!I44</f>
        <v>0</v>
      </c>
      <c r="I16" s="159">
        <f t="shared" ref="I16:I21" si="0">D16+H16</f>
        <v>0</v>
      </c>
      <c r="J16" s="255"/>
      <c r="K16" s="256"/>
    </row>
    <row r="17" spans="1:11" ht="24.9" customHeight="1" x14ac:dyDescent="0.25">
      <c r="A17" s="97">
        <v>2100</v>
      </c>
      <c r="B17" s="57" t="s">
        <v>59</v>
      </c>
      <c r="C17" s="58"/>
      <c r="D17" s="136">
        <f>'Budget Detail'!E53</f>
        <v>0</v>
      </c>
      <c r="E17" s="136">
        <f>'Budget Detail'!F53</f>
        <v>0</v>
      </c>
      <c r="F17" s="136">
        <f>'Budget Detail'!G53</f>
        <v>0</v>
      </c>
      <c r="G17" s="136">
        <f>'Budget Detail'!H53</f>
        <v>0</v>
      </c>
      <c r="H17" s="136">
        <f>'Budget Detail'!I53</f>
        <v>0</v>
      </c>
      <c r="I17" s="159">
        <f t="shared" si="0"/>
        <v>0</v>
      </c>
      <c r="J17" s="255"/>
      <c r="K17" s="256"/>
    </row>
    <row r="18" spans="1:11" ht="24.9" customHeight="1" x14ac:dyDescent="0.25">
      <c r="A18" s="97">
        <v>2200</v>
      </c>
      <c r="B18" s="57" t="s">
        <v>60</v>
      </c>
      <c r="C18" s="58"/>
      <c r="D18" s="136">
        <f>'Budget Detail'!E60</f>
        <v>0</v>
      </c>
      <c r="E18" s="136">
        <f>'Budget Detail'!F60</f>
        <v>0</v>
      </c>
      <c r="F18" s="136">
        <f>'Budget Detail'!G60</f>
        <v>0</v>
      </c>
      <c r="G18" s="136">
        <f>'Budget Detail'!H60</f>
        <v>0</v>
      </c>
      <c r="H18" s="136">
        <f>'Budget Detail'!I60</f>
        <v>0</v>
      </c>
      <c r="I18" s="159">
        <f t="shared" si="0"/>
        <v>0</v>
      </c>
      <c r="J18" s="255"/>
      <c r="K18" s="256"/>
    </row>
    <row r="19" spans="1:11" ht="24.9" customHeight="1" x14ac:dyDescent="0.25">
      <c r="A19" s="97">
        <v>3000</v>
      </c>
      <c r="B19" s="57" t="s">
        <v>61</v>
      </c>
      <c r="C19" s="58"/>
      <c r="D19" s="136">
        <f>'Budget Detail'!E67</f>
        <v>0</v>
      </c>
      <c r="E19" s="136">
        <f>'Budget Detail'!F67</f>
        <v>0</v>
      </c>
      <c r="F19" s="136">
        <f>'Budget Detail'!G67</f>
        <v>0</v>
      </c>
      <c r="G19" s="136">
        <f>'Budget Detail'!H67</f>
        <v>0</v>
      </c>
      <c r="H19" s="136">
        <f>'Budget Detail'!I67</f>
        <v>0</v>
      </c>
      <c r="I19" s="159">
        <f t="shared" si="0"/>
        <v>0</v>
      </c>
      <c r="J19" s="255"/>
      <c r="K19" s="256"/>
    </row>
    <row r="20" spans="1:11" ht="24.9" customHeight="1" x14ac:dyDescent="0.25">
      <c r="A20" s="97">
        <v>4000</v>
      </c>
      <c r="B20" s="57" t="s">
        <v>62</v>
      </c>
      <c r="C20" s="58"/>
      <c r="D20" s="136">
        <f>'Budget Detail'!E71</f>
        <v>0</v>
      </c>
      <c r="E20" s="136">
        <f>'Budget Detail'!F71</f>
        <v>0</v>
      </c>
      <c r="F20" s="136">
        <f>'Budget Detail'!G71</f>
        <v>0</v>
      </c>
      <c r="G20" s="136">
        <f>'Budget Detail'!H71</f>
        <v>0</v>
      </c>
      <c r="H20" s="136">
        <f>'Budget Detail'!I71</f>
        <v>0</v>
      </c>
      <c r="I20" s="159">
        <f t="shared" si="0"/>
        <v>0</v>
      </c>
      <c r="J20" s="255"/>
      <c r="K20" s="256"/>
    </row>
    <row r="21" spans="1:11" ht="24.9" customHeight="1" x14ac:dyDescent="0.25">
      <c r="A21" s="97">
        <v>5000</v>
      </c>
      <c r="B21" s="57" t="s">
        <v>63</v>
      </c>
      <c r="C21" s="58"/>
      <c r="D21" s="136">
        <f>'Budget Detail'!E75</f>
        <v>0</v>
      </c>
      <c r="E21" s="136">
        <f>'Budget Detail'!F75</f>
        <v>0</v>
      </c>
      <c r="F21" s="136">
        <f>'Budget Detail'!G75</f>
        <v>0</v>
      </c>
      <c r="G21" s="136">
        <f>'Budget Detail'!H75</f>
        <v>0</v>
      </c>
      <c r="H21" s="136">
        <f>'Budget Detail'!I75</f>
        <v>0</v>
      </c>
      <c r="I21" s="159">
        <f t="shared" si="0"/>
        <v>0</v>
      </c>
      <c r="J21" s="255"/>
      <c r="K21" s="256"/>
    </row>
    <row r="22" spans="1:11" ht="30" customHeight="1" x14ac:dyDescent="0.45">
      <c r="A22" s="98"/>
      <c r="B22" s="65" t="s">
        <v>64</v>
      </c>
      <c r="C22" s="67"/>
      <c r="D22" s="135">
        <f t="shared" ref="D22:I22" si="1">SUM(D15:D21)</f>
        <v>0</v>
      </c>
      <c r="E22" s="135">
        <f t="shared" si="1"/>
        <v>0</v>
      </c>
      <c r="F22" s="135">
        <f t="shared" si="1"/>
        <v>0</v>
      </c>
      <c r="G22" s="135">
        <f t="shared" si="1"/>
        <v>0</v>
      </c>
      <c r="H22" s="135">
        <f t="shared" si="1"/>
        <v>0</v>
      </c>
      <c r="I22" s="160">
        <f t="shared" si="1"/>
        <v>0</v>
      </c>
      <c r="J22" s="257"/>
      <c r="K22" s="258"/>
    </row>
    <row r="24" spans="1:11" ht="21" x14ac:dyDescent="0.5">
      <c r="A24" s="237" t="s">
        <v>79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54"/>
    </row>
    <row r="25" spans="1:11" ht="21" customHeight="1" x14ac:dyDescent="0.25">
      <c r="A25" s="99"/>
      <c r="B25" s="100"/>
      <c r="C25" s="101" t="s">
        <v>65</v>
      </c>
      <c r="D25" s="101" t="s">
        <v>66</v>
      </c>
      <c r="E25" s="101" t="s">
        <v>67</v>
      </c>
      <c r="F25" s="101" t="s">
        <v>68</v>
      </c>
      <c r="G25" s="101" t="s">
        <v>69</v>
      </c>
      <c r="H25" s="101" t="s">
        <v>70</v>
      </c>
      <c r="I25" s="101" t="s">
        <v>71</v>
      </c>
      <c r="J25" s="101" t="s">
        <v>72</v>
      </c>
      <c r="K25" s="101" t="s">
        <v>73</v>
      </c>
    </row>
    <row r="26" spans="1:11" ht="21" customHeight="1" x14ac:dyDescent="0.25">
      <c r="A26" s="102"/>
      <c r="B26" s="103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ht="21" customHeight="1" x14ac:dyDescent="0.25">
      <c r="A27" s="105" t="s">
        <v>74</v>
      </c>
      <c r="B27" s="106"/>
      <c r="C27" s="107">
        <f>'Spending Plan Wksheet'!D20</f>
        <v>0</v>
      </c>
      <c r="D27" s="107">
        <f>'Spending Plan Wksheet'!E20</f>
        <v>0</v>
      </c>
      <c r="E27" s="107">
        <f>'Spending Plan Wksheet'!F20</f>
        <v>0</v>
      </c>
      <c r="F27" s="107">
        <f>'Spending Plan Wksheet'!G20</f>
        <v>0</v>
      </c>
      <c r="G27" s="107">
        <f>'Spending Plan Wksheet'!H20</f>
        <v>0</v>
      </c>
      <c r="H27" s="107">
        <f>'Spending Plan Wksheet'!I20</f>
        <v>0</v>
      </c>
      <c r="I27" s="107">
        <f>'Spending Plan Wksheet'!J20</f>
        <v>0</v>
      </c>
      <c r="J27" s="107">
        <f>'Spending Plan Wksheet'!K20</f>
        <v>0</v>
      </c>
      <c r="K27" s="107">
        <f>'Spending Plan Wksheet'!L20</f>
        <v>0</v>
      </c>
    </row>
    <row r="28" spans="1:11" ht="21" customHeight="1" x14ac:dyDescent="0.3">
      <c r="A28" s="108" t="s">
        <v>75</v>
      </c>
      <c r="B28" s="109"/>
      <c r="C28" s="146">
        <f>C27</f>
        <v>0</v>
      </c>
      <c r="D28" s="146">
        <f t="shared" ref="D28:K28" si="2">C28+D27</f>
        <v>0</v>
      </c>
      <c r="E28" s="146">
        <f t="shared" si="2"/>
        <v>0</v>
      </c>
      <c r="F28" s="146">
        <f t="shared" si="2"/>
        <v>0</v>
      </c>
      <c r="G28" s="146">
        <f t="shared" si="2"/>
        <v>0</v>
      </c>
      <c r="H28" s="146">
        <f t="shared" si="2"/>
        <v>0</v>
      </c>
      <c r="I28" s="146">
        <f t="shared" si="2"/>
        <v>0</v>
      </c>
      <c r="J28" s="146">
        <f t="shared" si="2"/>
        <v>0</v>
      </c>
      <c r="K28" s="146">
        <f t="shared" si="2"/>
        <v>0</v>
      </c>
    </row>
    <row r="29" spans="1:11" ht="21" customHeight="1" x14ac:dyDescent="0.25">
      <c r="A29" s="99"/>
      <c r="B29" s="100"/>
      <c r="C29" s="101" t="s">
        <v>76</v>
      </c>
      <c r="D29" s="101" t="s">
        <v>77</v>
      </c>
      <c r="E29" s="101" t="s">
        <v>78</v>
      </c>
      <c r="F29" s="101"/>
      <c r="G29" s="101"/>
      <c r="H29" s="101"/>
      <c r="I29" s="101"/>
      <c r="J29" s="101"/>
      <c r="K29" s="101" t="s">
        <v>10</v>
      </c>
    </row>
    <row r="30" spans="1:11" ht="21" customHeight="1" x14ac:dyDescent="0.25">
      <c r="A30" s="102"/>
      <c r="B30" s="103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11" ht="21" customHeight="1" x14ac:dyDescent="0.25">
      <c r="A31" s="105" t="s">
        <v>74</v>
      </c>
      <c r="B31" s="106"/>
      <c r="C31" s="107">
        <f>'Spending Plan Wksheet'!D32</f>
        <v>0</v>
      </c>
      <c r="D31" s="107">
        <f>'Spending Plan Wksheet'!E32</f>
        <v>0</v>
      </c>
      <c r="E31" s="107">
        <f>'Spending Plan Wksheet'!F32</f>
        <v>0</v>
      </c>
      <c r="F31" s="107"/>
      <c r="G31" s="107"/>
      <c r="H31" s="107"/>
      <c r="I31" s="107"/>
      <c r="J31" s="107"/>
      <c r="K31" s="147">
        <f>SUM(C27:K27)+SUM(C31:J31)</f>
        <v>0</v>
      </c>
    </row>
    <row r="32" spans="1:11" ht="21" customHeight="1" x14ac:dyDescent="0.3">
      <c r="A32" s="108" t="s">
        <v>75</v>
      </c>
      <c r="B32" s="109"/>
      <c r="C32" s="146">
        <f>K28+C31</f>
        <v>0</v>
      </c>
      <c r="D32" s="146">
        <f>C32+D31</f>
        <v>0</v>
      </c>
      <c r="E32" s="146">
        <f>D32+E31</f>
        <v>0</v>
      </c>
      <c r="F32" s="110"/>
      <c r="G32" s="110"/>
      <c r="H32" s="110"/>
      <c r="I32" s="110"/>
      <c r="J32" s="110"/>
      <c r="K32" s="147">
        <f>SUM(C28:K28)+SUM(C32:J32)</f>
        <v>0</v>
      </c>
    </row>
    <row r="33" spans="1:1" ht="18" customHeight="1" x14ac:dyDescent="0.25">
      <c r="A33" s="50" t="s">
        <v>118</v>
      </c>
    </row>
  </sheetData>
  <mergeCells count="20">
    <mergeCell ref="A24:K24"/>
    <mergeCell ref="J15:K15"/>
    <mergeCell ref="J16:K16"/>
    <mergeCell ref="J17:K17"/>
    <mergeCell ref="J18:K18"/>
    <mergeCell ref="J21:K21"/>
    <mergeCell ref="J22:K22"/>
    <mergeCell ref="J19:K19"/>
    <mergeCell ref="J20:K20"/>
    <mergeCell ref="A1:K1"/>
    <mergeCell ref="A2:K2"/>
    <mergeCell ref="B14:C14"/>
    <mergeCell ref="D11:F11"/>
    <mergeCell ref="A10:K10"/>
    <mergeCell ref="A12:C12"/>
    <mergeCell ref="B3:F3"/>
    <mergeCell ref="E12:G12"/>
    <mergeCell ref="F13:G13"/>
    <mergeCell ref="E13:E14"/>
    <mergeCell ref="J11:K14"/>
  </mergeCells>
  <phoneticPr fontId="0" type="noConversion"/>
  <printOptions horizontalCentered="1"/>
  <pageMargins left="0.5" right="0.5" top="0.75" bottom="0.75" header="0.5" footer="0.5"/>
  <pageSetup scale="56" orientation="landscape" r:id="rId1"/>
  <headerFooter alignWithMargins="0">
    <oddHeader>&amp;R&amp;9&amp;D,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8"/>
  <sheetViews>
    <sheetView zoomScale="60" workbookViewId="0">
      <selection activeCell="J22" sqref="J22:J44"/>
    </sheetView>
  </sheetViews>
  <sheetFormatPr defaultColWidth="9.109375" defaultRowHeight="13.2" x14ac:dyDescent="0.25"/>
  <cols>
    <col min="1" max="3" width="8.6640625" style="1" customWidth="1"/>
    <col min="4" max="4" width="41" style="1" customWidth="1"/>
    <col min="5" max="6" width="18.6640625" style="1" customWidth="1"/>
    <col min="7" max="7" width="22.5546875" style="1" bestFit="1" customWidth="1"/>
    <col min="8" max="10" width="18.6640625" style="1" customWidth="1"/>
    <col min="11" max="16384" width="9.109375" style="1"/>
  </cols>
  <sheetData>
    <row r="1" spans="1:12" ht="30" customHeight="1" x14ac:dyDescent="0.65">
      <c r="A1" s="228" t="s">
        <v>33</v>
      </c>
      <c r="B1" s="229"/>
      <c r="C1" s="229"/>
      <c r="D1" s="229"/>
      <c r="E1" s="229"/>
      <c r="F1" s="229"/>
      <c r="G1" s="229"/>
      <c r="H1" s="229"/>
      <c r="I1" s="229"/>
      <c r="J1" s="230"/>
    </row>
    <row r="2" spans="1:12" ht="24.9" customHeight="1" x14ac:dyDescent="0.45">
      <c r="A2" s="259" t="s">
        <v>112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2" x14ac:dyDescent="0.25">
      <c r="A3" s="2"/>
      <c r="B3" s="3"/>
      <c r="C3" s="3"/>
      <c r="D3" s="3"/>
      <c r="E3" s="3"/>
      <c r="F3" s="3"/>
      <c r="G3" s="3"/>
      <c r="H3" s="3"/>
      <c r="I3" s="3"/>
      <c r="J3" s="4"/>
      <c r="K3" s="6"/>
      <c r="L3" s="6"/>
    </row>
    <row r="4" spans="1:12" ht="21.9" customHeight="1" x14ac:dyDescent="0.5">
      <c r="A4" s="5" t="s">
        <v>4</v>
      </c>
      <c r="B4" s="6"/>
      <c r="C4" s="6"/>
      <c r="D4" s="265">
        <f>'Budget Summary'!$B$3</f>
        <v>0</v>
      </c>
      <c r="E4" s="265"/>
      <c r="F4" s="265"/>
      <c r="G4" s="6"/>
      <c r="H4" s="6"/>
      <c r="I4" s="6"/>
      <c r="J4" s="7"/>
      <c r="K4" s="6"/>
    </row>
    <row r="5" spans="1:12" ht="21.9" customHeight="1" x14ac:dyDescent="0.45">
      <c r="A5" s="5" t="s">
        <v>6</v>
      </c>
      <c r="B5" s="6"/>
      <c r="C5" s="6"/>
      <c r="D5" s="8">
        <f>'Budget Summary'!$B$4</f>
        <v>0</v>
      </c>
      <c r="E5" s="6"/>
      <c r="F5" s="6"/>
      <c r="G5" s="6"/>
      <c r="H5" s="6"/>
      <c r="I5" s="9">
        <f>'Budget Summary'!$G$5</f>
        <v>0</v>
      </c>
      <c r="J5" s="7"/>
      <c r="K5" s="6"/>
    </row>
    <row r="6" spans="1:12" ht="21.9" customHeight="1" x14ac:dyDescent="0.45">
      <c r="A6" s="5" t="s">
        <v>5</v>
      </c>
      <c r="B6" s="6"/>
      <c r="C6" s="6"/>
      <c r="D6" s="145" t="str">
        <f>'Budget Summary'!$B$5</f>
        <v>YouthSource System</v>
      </c>
      <c r="E6" s="6"/>
      <c r="F6" s="6"/>
      <c r="G6" s="6"/>
      <c r="H6" s="6"/>
      <c r="I6" s="9"/>
      <c r="J6" s="7"/>
      <c r="K6" s="6"/>
    </row>
    <row r="7" spans="1:12" ht="21.9" customHeight="1" x14ac:dyDescent="0.45">
      <c r="A7" s="5" t="s">
        <v>116</v>
      </c>
      <c r="B7" s="6"/>
      <c r="C7" s="6"/>
      <c r="D7" s="145" t="str">
        <f>'Budget Summary'!$B$6</f>
        <v>WIOA - YOUTH</v>
      </c>
      <c r="E7" s="6"/>
      <c r="F7" s="6"/>
      <c r="G7" s="6"/>
      <c r="H7" s="6"/>
      <c r="I7" s="10"/>
      <c r="J7" s="7"/>
      <c r="K7" s="6"/>
    </row>
    <row r="8" spans="1:12" ht="21.9" customHeight="1" x14ac:dyDescent="0.45">
      <c r="A8" s="111" t="s">
        <v>9</v>
      </c>
      <c r="B8" s="15"/>
      <c r="C8" s="15"/>
      <c r="D8" s="112">
        <f>'Budget Summary'!B7</f>
        <v>0</v>
      </c>
      <c r="E8" s="15"/>
      <c r="F8" s="15"/>
      <c r="G8" s="15"/>
      <c r="H8" s="15"/>
      <c r="I8" s="113"/>
      <c r="J8" s="16"/>
      <c r="K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2" ht="21" x14ac:dyDescent="0.5">
      <c r="A10" s="17"/>
      <c r="B10" s="114"/>
      <c r="C10" s="114"/>
      <c r="D10" s="18"/>
      <c r="E10" s="262" t="s">
        <v>35</v>
      </c>
      <c r="F10" s="263"/>
      <c r="G10" s="263"/>
      <c r="H10" s="263"/>
      <c r="I10" s="263"/>
      <c r="J10" s="264"/>
    </row>
    <row r="11" spans="1:12" ht="20.100000000000001" customHeight="1" x14ac:dyDescent="0.5">
      <c r="A11" s="20"/>
      <c r="B11" s="23"/>
      <c r="C11" s="23"/>
      <c r="D11" s="21"/>
      <c r="E11" s="262" t="s">
        <v>34</v>
      </c>
      <c r="F11" s="263"/>
      <c r="G11" s="264"/>
      <c r="H11" s="19"/>
      <c r="I11" s="18"/>
      <c r="J11" s="18" t="s">
        <v>98</v>
      </c>
    </row>
    <row r="12" spans="1:12" ht="21" customHeight="1" x14ac:dyDescent="0.25">
      <c r="A12" s="20"/>
      <c r="B12" s="23"/>
      <c r="C12" s="23"/>
      <c r="D12" s="23"/>
      <c r="E12" s="19"/>
      <c r="F12" s="245" t="s">
        <v>115</v>
      </c>
      <c r="G12" s="245"/>
      <c r="H12" s="245"/>
      <c r="I12" s="21"/>
      <c r="J12" s="150" t="s">
        <v>49</v>
      </c>
    </row>
    <row r="13" spans="1:12" ht="21" customHeight="1" x14ac:dyDescent="0.25">
      <c r="A13" s="20"/>
      <c r="B13" s="115"/>
      <c r="C13" s="115"/>
      <c r="D13" s="116"/>
      <c r="E13" s="22"/>
      <c r="F13" s="23"/>
      <c r="G13" s="245" t="s">
        <v>51</v>
      </c>
      <c r="H13" s="245"/>
      <c r="I13" s="21" t="s">
        <v>110</v>
      </c>
      <c r="J13" s="150" t="s">
        <v>52</v>
      </c>
    </row>
    <row r="14" spans="1:12" ht="21" customHeight="1" x14ac:dyDescent="0.25">
      <c r="A14" s="20"/>
      <c r="B14" s="23"/>
      <c r="C14" s="117" t="s">
        <v>97</v>
      </c>
      <c r="D14" s="116"/>
      <c r="E14" s="22" t="s">
        <v>49</v>
      </c>
      <c r="F14" s="23" t="s">
        <v>50</v>
      </c>
      <c r="G14" s="22" t="s">
        <v>128</v>
      </c>
      <c r="H14" s="22" t="s">
        <v>129</v>
      </c>
      <c r="I14" s="21" t="s">
        <v>109</v>
      </c>
      <c r="J14" s="150" t="s">
        <v>53</v>
      </c>
    </row>
    <row r="15" spans="1:12" ht="21" customHeight="1" x14ac:dyDescent="0.25">
      <c r="A15" s="20"/>
      <c r="B15" s="23"/>
      <c r="C15" s="23"/>
      <c r="D15" s="23"/>
      <c r="E15" s="22" t="s">
        <v>0</v>
      </c>
      <c r="F15" s="23" t="s">
        <v>36</v>
      </c>
      <c r="G15" s="22" t="s">
        <v>37</v>
      </c>
      <c r="H15" s="22" t="s">
        <v>1</v>
      </c>
      <c r="I15" s="21" t="s">
        <v>2</v>
      </c>
      <c r="J15" s="150" t="s">
        <v>3</v>
      </c>
    </row>
    <row r="16" spans="1:12" ht="21" customHeight="1" x14ac:dyDescent="0.25">
      <c r="A16" s="25"/>
      <c r="B16" s="28"/>
      <c r="C16" s="28"/>
      <c r="D16" s="28"/>
      <c r="E16" s="27" t="s">
        <v>132</v>
      </c>
      <c r="F16" s="28"/>
      <c r="G16" s="27"/>
      <c r="H16" s="27"/>
      <c r="I16" s="29"/>
      <c r="J16" s="29" t="s">
        <v>133</v>
      </c>
    </row>
    <row r="17" spans="1:10" ht="21" customHeight="1" x14ac:dyDescent="0.45">
      <c r="A17" s="118" t="s">
        <v>38</v>
      </c>
      <c r="B17" s="119"/>
      <c r="C17" s="119"/>
      <c r="D17" s="120"/>
      <c r="E17" s="121"/>
      <c r="F17" s="121"/>
      <c r="G17" s="121"/>
      <c r="H17" s="121"/>
      <c r="I17" s="121"/>
      <c r="J17" s="121"/>
    </row>
    <row r="18" spans="1:10" ht="21" customHeight="1" x14ac:dyDescent="0.25">
      <c r="A18" s="122" t="s">
        <v>11</v>
      </c>
      <c r="B18" s="123"/>
      <c r="C18" s="124"/>
      <c r="D18" s="125"/>
      <c r="E18" s="126">
        <f>F18+G18+H18</f>
        <v>0</v>
      </c>
      <c r="F18" s="142">
        <f>'Sched of Personnel'!H53</f>
        <v>0</v>
      </c>
      <c r="G18" s="142">
        <f>'Sched of Personnel'!I53</f>
        <v>0</v>
      </c>
      <c r="H18" s="126">
        <f>'Sched of Personnel'!J53</f>
        <v>0</v>
      </c>
      <c r="I18" s="149">
        <f>'Sched of Personnel'!L53</f>
        <v>0</v>
      </c>
      <c r="J18" s="142">
        <f>E18+I18</f>
        <v>0</v>
      </c>
    </row>
    <row r="19" spans="1:10" ht="21" customHeight="1" x14ac:dyDescent="0.25">
      <c r="A19" s="122" t="s">
        <v>12</v>
      </c>
      <c r="B19" s="123"/>
      <c r="C19" s="124"/>
      <c r="D19" s="125"/>
      <c r="E19" s="126">
        <f>F19+G19</f>
        <v>0</v>
      </c>
      <c r="F19" s="142">
        <f>'Sched of Personnel'!H62</f>
        <v>0</v>
      </c>
      <c r="G19" s="142">
        <f>'Sched of Personnel'!I62</f>
        <v>0</v>
      </c>
      <c r="H19" s="126">
        <f>'Sched of Personnel'!J62</f>
        <v>0</v>
      </c>
      <c r="I19" s="142">
        <f>'Sched of Personnel'!L62</f>
        <v>0</v>
      </c>
      <c r="J19" s="142">
        <f>E19+I19</f>
        <v>0</v>
      </c>
    </row>
    <row r="20" spans="1:10" ht="21" customHeight="1" x14ac:dyDescent="0.45">
      <c r="A20" s="127" t="s">
        <v>13</v>
      </c>
      <c r="B20" s="6"/>
      <c r="C20" s="128"/>
      <c r="D20" s="129"/>
      <c r="E20" s="140">
        <f t="shared" ref="E20:J20" si="0">SUM(E18:E19)</f>
        <v>0</v>
      </c>
      <c r="F20" s="140">
        <f t="shared" si="0"/>
        <v>0</v>
      </c>
      <c r="G20" s="140">
        <f t="shared" si="0"/>
        <v>0</v>
      </c>
      <c r="H20" s="140">
        <f t="shared" si="0"/>
        <v>0</v>
      </c>
      <c r="I20" s="140">
        <f t="shared" si="0"/>
        <v>0</v>
      </c>
      <c r="J20" s="140">
        <f t="shared" si="0"/>
        <v>0</v>
      </c>
    </row>
    <row r="21" spans="1:10" ht="21" customHeight="1" x14ac:dyDescent="0.45">
      <c r="A21" s="118" t="s">
        <v>39</v>
      </c>
      <c r="B21" s="119"/>
      <c r="C21" s="119"/>
      <c r="D21" s="120"/>
      <c r="E21" s="141"/>
      <c r="F21" s="141"/>
      <c r="G21" s="141"/>
      <c r="H21" s="141"/>
      <c r="I21" s="141"/>
      <c r="J21" s="141"/>
    </row>
    <row r="22" spans="1:10" ht="21" customHeight="1" x14ac:dyDescent="0.25">
      <c r="A22" s="122"/>
      <c r="B22" s="124"/>
      <c r="C22" s="124"/>
      <c r="D22" s="125"/>
      <c r="E22" s="126">
        <f>F22+G22</f>
        <v>0</v>
      </c>
      <c r="F22" s="126"/>
      <c r="G22" s="126"/>
      <c r="H22" s="126"/>
      <c r="I22" s="126"/>
      <c r="J22" s="142">
        <f t="shared" ref="J22:J43" si="1">E22+I22</f>
        <v>0</v>
      </c>
    </row>
    <row r="23" spans="1:10" ht="21" customHeight="1" x14ac:dyDescent="0.25">
      <c r="A23" s="122"/>
      <c r="B23" s="124"/>
      <c r="C23" s="124"/>
      <c r="D23" s="125"/>
      <c r="E23" s="126">
        <f t="shared" ref="E23:E43" si="2">F23+G23</f>
        <v>0</v>
      </c>
      <c r="F23" s="126"/>
      <c r="G23" s="126"/>
      <c r="H23" s="126"/>
      <c r="I23" s="126"/>
      <c r="J23" s="142">
        <f t="shared" si="1"/>
        <v>0</v>
      </c>
    </row>
    <row r="24" spans="1:10" ht="21" customHeight="1" x14ac:dyDescent="0.25">
      <c r="A24" s="122"/>
      <c r="B24" s="124"/>
      <c r="C24" s="124"/>
      <c r="D24" s="125"/>
      <c r="E24" s="126">
        <f t="shared" si="2"/>
        <v>0</v>
      </c>
      <c r="F24" s="126"/>
      <c r="G24" s="126"/>
      <c r="H24" s="126"/>
      <c r="I24" s="126"/>
      <c r="J24" s="142">
        <f t="shared" si="1"/>
        <v>0</v>
      </c>
    </row>
    <row r="25" spans="1:10" ht="21" customHeight="1" x14ac:dyDescent="0.25">
      <c r="A25" s="122"/>
      <c r="B25" s="124"/>
      <c r="C25" s="124"/>
      <c r="D25" s="125"/>
      <c r="E25" s="126">
        <f t="shared" si="2"/>
        <v>0</v>
      </c>
      <c r="F25" s="126"/>
      <c r="G25" s="126"/>
      <c r="H25" s="126"/>
      <c r="I25" s="126"/>
      <c r="J25" s="142">
        <f t="shared" si="1"/>
        <v>0</v>
      </c>
    </row>
    <row r="26" spans="1:10" ht="21" customHeight="1" x14ac:dyDescent="0.25">
      <c r="A26" s="122"/>
      <c r="B26" s="124"/>
      <c r="C26" s="124"/>
      <c r="D26" s="125"/>
      <c r="E26" s="126">
        <f t="shared" si="2"/>
        <v>0</v>
      </c>
      <c r="F26" s="126"/>
      <c r="G26" s="126"/>
      <c r="H26" s="126"/>
      <c r="I26" s="126"/>
      <c r="J26" s="142">
        <f t="shared" si="1"/>
        <v>0</v>
      </c>
    </row>
    <row r="27" spans="1:10" ht="21" customHeight="1" x14ac:dyDescent="0.25">
      <c r="A27" s="122"/>
      <c r="B27" s="124"/>
      <c r="C27" s="124"/>
      <c r="D27" s="125"/>
      <c r="E27" s="126">
        <f t="shared" si="2"/>
        <v>0</v>
      </c>
      <c r="F27" s="126"/>
      <c r="G27" s="126"/>
      <c r="H27" s="126"/>
      <c r="I27" s="126"/>
      <c r="J27" s="142">
        <f t="shared" si="1"/>
        <v>0</v>
      </c>
    </row>
    <row r="28" spans="1:10" ht="21" customHeight="1" x14ac:dyDescent="0.25">
      <c r="A28" s="122"/>
      <c r="B28" s="124"/>
      <c r="C28" s="124"/>
      <c r="D28" s="125"/>
      <c r="E28" s="126">
        <f t="shared" si="2"/>
        <v>0</v>
      </c>
      <c r="F28" s="126"/>
      <c r="G28" s="126"/>
      <c r="H28" s="126"/>
      <c r="I28" s="126"/>
      <c r="J28" s="142">
        <f t="shared" si="1"/>
        <v>0</v>
      </c>
    </row>
    <row r="29" spans="1:10" ht="21" customHeight="1" x14ac:dyDescent="0.25">
      <c r="A29" s="122"/>
      <c r="B29" s="124"/>
      <c r="C29" s="124"/>
      <c r="D29" s="125"/>
      <c r="E29" s="126">
        <f t="shared" si="2"/>
        <v>0</v>
      </c>
      <c r="F29" s="126"/>
      <c r="G29" s="126"/>
      <c r="H29" s="126"/>
      <c r="I29" s="126"/>
      <c r="J29" s="142">
        <f t="shared" si="1"/>
        <v>0</v>
      </c>
    </row>
    <row r="30" spans="1:10" ht="21" customHeight="1" x14ac:dyDescent="0.25">
      <c r="A30" s="122"/>
      <c r="B30" s="124"/>
      <c r="C30" s="124"/>
      <c r="D30" s="125"/>
      <c r="E30" s="126">
        <f t="shared" si="2"/>
        <v>0</v>
      </c>
      <c r="F30" s="126"/>
      <c r="G30" s="126"/>
      <c r="H30" s="126"/>
      <c r="I30" s="126"/>
      <c r="J30" s="142">
        <f t="shared" si="1"/>
        <v>0</v>
      </c>
    </row>
    <row r="31" spans="1:10" ht="21" customHeight="1" x14ac:dyDescent="0.25">
      <c r="A31" s="122"/>
      <c r="B31" s="124"/>
      <c r="C31" s="124"/>
      <c r="D31" s="125"/>
      <c r="E31" s="126">
        <f t="shared" si="2"/>
        <v>0</v>
      </c>
      <c r="F31" s="126"/>
      <c r="G31" s="126"/>
      <c r="H31" s="126"/>
      <c r="I31" s="126"/>
      <c r="J31" s="142">
        <f t="shared" si="1"/>
        <v>0</v>
      </c>
    </row>
    <row r="32" spans="1:10" ht="21" customHeight="1" x14ac:dyDescent="0.25">
      <c r="A32" s="122"/>
      <c r="B32" s="124"/>
      <c r="C32" s="124"/>
      <c r="D32" s="125"/>
      <c r="E32" s="126">
        <f t="shared" si="2"/>
        <v>0</v>
      </c>
      <c r="F32" s="126"/>
      <c r="G32" s="126"/>
      <c r="H32" s="126"/>
      <c r="I32" s="126"/>
      <c r="J32" s="142">
        <f t="shared" si="1"/>
        <v>0</v>
      </c>
    </row>
    <row r="33" spans="1:10" ht="21" customHeight="1" x14ac:dyDescent="0.25">
      <c r="A33" s="122"/>
      <c r="B33" s="124"/>
      <c r="C33" s="124"/>
      <c r="D33" s="125"/>
      <c r="E33" s="126">
        <f t="shared" si="2"/>
        <v>0</v>
      </c>
      <c r="F33" s="126"/>
      <c r="G33" s="126"/>
      <c r="H33" s="126"/>
      <c r="I33" s="126"/>
      <c r="J33" s="142">
        <f t="shared" si="1"/>
        <v>0</v>
      </c>
    </row>
    <row r="34" spans="1:10" ht="21" customHeight="1" x14ac:dyDescent="0.25">
      <c r="A34" s="122"/>
      <c r="B34" s="124"/>
      <c r="C34" s="124"/>
      <c r="D34" s="125"/>
      <c r="E34" s="126">
        <f t="shared" si="2"/>
        <v>0</v>
      </c>
      <c r="F34" s="126"/>
      <c r="G34" s="126"/>
      <c r="H34" s="126"/>
      <c r="I34" s="126"/>
      <c r="J34" s="142">
        <f t="shared" si="1"/>
        <v>0</v>
      </c>
    </row>
    <row r="35" spans="1:10" ht="21" customHeight="1" x14ac:dyDescent="0.25">
      <c r="A35" s="122"/>
      <c r="B35" s="124"/>
      <c r="C35" s="124"/>
      <c r="D35" s="125"/>
      <c r="E35" s="126">
        <f t="shared" si="2"/>
        <v>0</v>
      </c>
      <c r="F35" s="126"/>
      <c r="G35" s="126"/>
      <c r="H35" s="126"/>
      <c r="I35" s="126"/>
      <c r="J35" s="142">
        <f t="shared" si="1"/>
        <v>0</v>
      </c>
    </row>
    <row r="36" spans="1:10" ht="21" customHeight="1" x14ac:dyDescent="0.25">
      <c r="A36" s="122"/>
      <c r="B36" s="124"/>
      <c r="C36" s="124"/>
      <c r="D36" s="125"/>
      <c r="E36" s="126">
        <f t="shared" si="2"/>
        <v>0</v>
      </c>
      <c r="F36" s="126"/>
      <c r="G36" s="126"/>
      <c r="H36" s="126"/>
      <c r="I36" s="126"/>
      <c r="J36" s="142">
        <f t="shared" si="1"/>
        <v>0</v>
      </c>
    </row>
    <row r="37" spans="1:10" ht="21" customHeight="1" x14ac:dyDescent="0.25">
      <c r="A37" s="122"/>
      <c r="B37" s="124"/>
      <c r="C37" s="124"/>
      <c r="D37" s="125"/>
      <c r="E37" s="126">
        <f t="shared" si="2"/>
        <v>0</v>
      </c>
      <c r="F37" s="126"/>
      <c r="G37" s="126"/>
      <c r="H37" s="126"/>
      <c r="I37" s="126"/>
      <c r="J37" s="142">
        <f t="shared" si="1"/>
        <v>0</v>
      </c>
    </row>
    <row r="38" spans="1:10" ht="21" customHeight="1" x14ac:dyDescent="0.25">
      <c r="A38" s="122"/>
      <c r="B38" s="124"/>
      <c r="C38" s="124"/>
      <c r="D38" s="125"/>
      <c r="E38" s="126">
        <f t="shared" si="2"/>
        <v>0</v>
      </c>
      <c r="F38" s="126"/>
      <c r="G38" s="126"/>
      <c r="H38" s="126"/>
      <c r="I38" s="126"/>
      <c r="J38" s="142">
        <f t="shared" si="1"/>
        <v>0</v>
      </c>
    </row>
    <row r="39" spans="1:10" ht="21" customHeight="1" x14ac:dyDescent="0.25">
      <c r="A39" s="122"/>
      <c r="B39" s="124"/>
      <c r="C39" s="124"/>
      <c r="D39" s="125"/>
      <c r="E39" s="126">
        <f t="shared" si="2"/>
        <v>0</v>
      </c>
      <c r="F39" s="126"/>
      <c r="G39" s="126"/>
      <c r="H39" s="126"/>
      <c r="I39" s="126"/>
      <c r="J39" s="142">
        <f t="shared" si="1"/>
        <v>0</v>
      </c>
    </row>
    <row r="40" spans="1:10" ht="21" customHeight="1" x14ac:dyDescent="0.25">
      <c r="A40" s="122"/>
      <c r="B40" s="124"/>
      <c r="C40" s="124"/>
      <c r="D40" s="125"/>
      <c r="E40" s="126">
        <f t="shared" si="2"/>
        <v>0</v>
      </c>
      <c r="F40" s="126"/>
      <c r="G40" s="126"/>
      <c r="H40" s="126"/>
      <c r="I40" s="126"/>
      <c r="J40" s="142">
        <f t="shared" si="1"/>
        <v>0</v>
      </c>
    </row>
    <row r="41" spans="1:10" ht="21" customHeight="1" x14ac:dyDescent="0.25">
      <c r="A41" s="122"/>
      <c r="B41" s="124"/>
      <c r="C41" s="124"/>
      <c r="D41" s="125"/>
      <c r="E41" s="126">
        <f t="shared" si="2"/>
        <v>0</v>
      </c>
      <c r="F41" s="126"/>
      <c r="G41" s="126"/>
      <c r="H41" s="126"/>
      <c r="I41" s="126"/>
      <c r="J41" s="142">
        <f t="shared" si="1"/>
        <v>0</v>
      </c>
    </row>
    <row r="42" spans="1:10" ht="21" customHeight="1" x14ac:dyDescent="0.25">
      <c r="A42" s="122"/>
      <c r="B42" s="124"/>
      <c r="C42" s="124"/>
      <c r="D42" s="125"/>
      <c r="E42" s="126">
        <f t="shared" si="2"/>
        <v>0</v>
      </c>
      <c r="F42" s="126"/>
      <c r="G42" s="126"/>
      <c r="H42" s="126"/>
      <c r="I42" s="126"/>
      <c r="J42" s="142">
        <f t="shared" si="1"/>
        <v>0</v>
      </c>
    </row>
    <row r="43" spans="1:10" ht="21" customHeight="1" x14ac:dyDescent="0.25">
      <c r="A43" s="122"/>
      <c r="B43" s="124"/>
      <c r="C43" s="124"/>
      <c r="D43" s="125"/>
      <c r="E43" s="126">
        <f t="shared" si="2"/>
        <v>0</v>
      </c>
      <c r="F43" s="126"/>
      <c r="G43" s="126"/>
      <c r="H43" s="126"/>
      <c r="I43" s="126"/>
      <c r="J43" s="142">
        <f t="shared" si="1"/>
        <v>0</v>
      </c>
    </row>
    <row r="44" spans="1:10" ht="21" customHeight="1" x14ac:dyDescent="0.45">
      <c r="A44" s="127" t="s">
        <v>14</v>
      </c>
      <c r="B44" s="6"/>
      <c r="C44" s="128"/>
      <c r="D44" s="129"/>
      <c r="E44" s="140">
        <f>SUM(E22:E43)</f>
        <v>0</v>
      </c>
      <c r="F44" s="140">
        <f t="shared" ref="F44:J44" si="3">SUM(F22:F43)</f>
        <v>0</v>
      </c>
      <c r="G44" s="140">
        <f t="shared" si="3"/>
        <v>0</v>
      </c>
      <c r="H44" s="140">
        <f t="shared" si="3"/>
        <v>0</v>
      </c>
      <c r="I44" s="140">
        <f t="shared" si="3"/>
        <v>0</v>
      </c>
      <c r="J44" s="140">
        <f t="shared" si="3"/>
        <v>0</v>
      </c>
    </row>
    <row r="45" spans="1:10" ht="21" customHeight="1" x14ac:dyDescent="0.45">
      <c r="A45" s="118" t="s">
        <v>40</v>
      </c>
      <c r="B45" s="119"/>
      <c r="C45" s="119"/>
      <c r="D45" s="120"/>
      <c r="E45" s="141"/>
      <c r="F45" s="141"/>
      <c r="G45" s="141"/>
      <c r="H45" s="141"/>
      <c r="I45" s="141"/>
      <c r="J45" s="141"/>
    </row>
    <row r="46" spans="1:10" ht="21" customHeight="1" x14ac:dyDescent="0.25">
      <c r="A46" s="122"/>
      <c r="B46" s="124"/>
      <c r="C46" s="124"/>
      <c r="D46" s="125"/>
      <c r="E46" s="126">
        <f>F46+G46</f>
        <v>0</v>
      </c>
      <c r="F46" s="126"/>
      <c r="G46" s="126"/>
      <c r="H46" s="126"/>
      <c r="I46" s="126"/>
      <c r="J46" s="142">
        <f t="shared" ref="J46:J52" si="4">E46+I46</f>
        <v>0</v>
      </c>
    </row>
    <row r="47" spans="1:10" ht="21" customHeight="1" x14ac:dyDescent="0.25">
      <c r="A47" s="122"/>
      <c r="B47" s="124"/>
      <c r="C47" s="124"/>
      <c r="D47" s="125"/>
      <c r="E47" s="126">
        <f t="shared" ref="E47:E52" si="5">F47+G47</f>
        <v>0</v>
      </c>
      <c r="F47" s="126"/>
      <c r="G47" s="126"/>
      <c r="H47" s="126"/>
      <c r="I47" s="126"/>
      <c r="J47" s="142">
        <f t="shared" si="4"/>
        <v>0</v>
      </c>
    </row>
    <row r="48" spans="1:10" ht="21" customHeight="1" x14ac:dyDescent="0.25">
      <c r="A48" s="122"/>
      <c r="B48" s="124"/>
      <c r="C48" s="124"/>
      <c r="D48" s="125"/>
      <c r="E48" s="126">
        <f t="shared" si="5"/>
        <v>0</v>
      </c>
      <c r="F48" s="126"/>
      <c r="G48" s="126"/>
      <c r="H48" s="126"/>
      <c r="I48" s="126"/>
      <c r="J48" s="142">
        <f t="shared" si="4"/>
        <v>0</v>
      </c>
    </row>
    <row r="49" spans="1:10" ht="21" customHeight="1" x14ac:dyDescent="0.25">
      <c r="A49" s="122"/>
      <c r="B49" s="124"/>
      <c r="C49" s="124"/>
      <c r="D49" s="125"/>
      <c r="E49" s="126">
        <f t="shared" si="5"/>
        <v>0</v>
      </c>
      <c r="F49" s="126"/>
      <c r="G49" s="126"/>
      <c r="H49" s="126"/>
      <c r="I49" s="126"/>
      <c r="J49" s="142">
        <f t="shared" si="4"/>
        <v>0</v>
      </c>
    </row>
    <row r="50" spans="1:10" ht="21" customHeight="1" x14ac:dyDescent="0.25">
      <c r="A50" s="122"/>
      <c r="B50" s="124"/>
      <c r="C50" s="124"/>
      <c r="D50" s="125"/>
      <c r="E50" s="126">
        <f t="shared" si="5"/>
        <v>0</v>
      </c>
      <c r="F50" s="126"/>
      <c r="G50" s="126"/>
      <c r="H50" s="126"/>
      <c r="I50" s="126"/>
      <c r="J50" s="142">
        <f t="shared" si="4"/>
        <v>0</v>
      </c>
    </row>
    <row r="51" spans="1:10" ht="21" customHeight="1" x14ac:dyDescent="0.25">
      <c r="A51" s="122"/>
      <c r="B51" s="124"/>
      <c r="C51" s="124"/>
      <c r="D51" s="125"/>
      <c r="E51" s="126">
        <f t="shared" si="5"/>
        <v>0</v>
      </c>
      <c r="F51" s="126"/>
      <c r="G51" s="126"/>
      <c r="H51" s="126"/>
      <c r="I51" s="126"/>
      <c r="J51" s="142">
        <f t="shared" si="4"/>
        <v>0</v>
      </c>
    </row>
    <row r="52" spans="1:10" ht="21" customHeight="1" x14ac:dyDescent="0.25">
      <c r="A52" s="122"/>
      <c r="B52" s="124"/>
      <c r="C52" s="124"/>
      <c r="D52" s="125"/>
      <c r="E52" s="126">
        <f t="shared" si="5"/>
        <v>0</v>
      </c>
      <c r="F52" s="126"/>
      <c r="G52" s="126"/>
      <c r="H52" s="126"/>
      <c r="I52" s="126"/>
      <c r="J52" s="142">
        <f t="shared" si="4"/>
        <v>0</v>
      </c>
    </row>
    <row r="53" spans="1:10" ht="21" customHeight="1" x14ac:dyDescent="0.45">
      <c r="A53" s="127" t="s">
        <v>15</v>
      </c>
      <c r="B53" s="6"/>
      <c r="C53" s="128"/>
      <c r="D53" s="129"/>
      <c r="E53" s="140">
        <f>SUM(E46:E52)</f>
        <v>0</v>
      </c>
      <c r="F53" s="140">
        <f t="shared" ref="F53:J53" si="6">SUM(F46:F52)</f>
        <v>0</v>
      </c>
      <c r="G53" s="140">
        <f t="shared" si="6"/>
        <v>0</v>
      </c>
      <c r="H53" s="140">
        <f t="shared" si="6"/>
        <v>0</v>
      </c>
      <c r="I53" s="140">
        <f t="shared" si="6"/>
        <v>0</v>
      </c>
      <c r="J53" s="140">
        <f t="shared" si="6"/>
        <v>0</v>
      </c>
    </row>
    <row r="54" spans="1:10" ht="21" customHeight="1" x14ac:dyDescent="0.45">
      <c r="A54" s="118" t="s">
        <v>41</v>
      </c>
      <c r="B54" s="119"/>
      <c r="C54" s="119"/>
      <c r="D54" s="120"/>
      <c r="E54" s="141"/>
      <c r="F54" s="141"/>
      <c r="G54" s="141"/>
      <c r="H54" s="141"/>
      <c r="I54" s="141"/>
      <c r="J54" s="141"/>
    </row>
    <row r="55" spans="1:10" ht="21" customHeight="1" x14ac:dyDescent="0.25">
      <c r="A55" s="122"/>
      <c r="B55" s="124"/>
      <c r="C55" s="124"/>
      <c r="D55" s="125"/>
      <c r="E55" s="126">
        <f>F55+G55</f>
        <v>0</v>
      </c>
      <c r="F55" s="126"/>
      <c r="G55" s="126"/>
      <c r="H55" s="126"/>
      <c r="I55" s="126"/>
      <c r="J55" s="142">
        <f t="shared" ref="J55:J59" si="7">E55+I55</f>
        <v>0</v>
      </c>
    </row>
    <row r="56" spans="1:10" ht="21" customHeight="1" x14ac:dyDescent="0.25">
      <c r="A56" s="122"/>
      <c r="B56" s="124"/>
      <c r="C56" s="124"/>
      <c r="D56" s="125"/>
      <c r="E56" s="126">
        <f>F56+G56</f>
        <v>0</v>
      </c>
      <c r="F56" s="126"/>
      <c r="G56" s="126"/>
      <c r="H56" s="126"/>
      <c r="I56" s="126"/>
      <c r="J56" s="142">
        <f t="shared" si="7"/>
        <v>0</v>
      </c>
    </row>
    <row r="57" spans="1:10" ht="21" customHeight="1" x14ac:dyDescent="0.25">
      <c r="A57" s="122"/>
      <c r="B57" s="124"/>
      <c r="C57" s="124"/>
      <c r="D57" s="125"/>
      <c r="E57" s="126">
        <f>F57+G57</f>
        <v>0</v>
      </c>
      <c r="F57" s="126"/>
      <c r="G57" s="126"/>
      <c r="H57" s="126"/>
      <c r="I57" s="126"/>
      <c r="J57" s="142">
        <f t="shared" si="7"/>
        <v>0</v>
      </c>
    </row>
    <row r="58" spans="1:10" ht="21" customHeight="1" x14ac:dyDescent="0.25">
      <c r="A58" s="122"/>
      <c r="B58" s="124"/>
      <c r="C58" s="124"/>
      <c r="D58" s="125"/>
      <c r="E58" s="126">
        <f>F58+G58</f>
        <v>0</v>
      </c>
      <c r="F58" s="126"/>
      <c r="G58" s="126"/>
      <c r="H58" s="126"/>
      <c r="I58" s="126"/>
      <c r="J58" s="142">
        <f t="shared" si="7"/>
        <v>0</v>
      </c>
    </row>
    <row r="59" spans="1:10" ht="21" customHeight="1" x14ac:dyDescent="0.25">
      <c r="A59" s="122"/>
      <c r="B59" s="124"/>
      <c r="C59" s="124"/>
      <c r="D59" s="125"/>
      <c r="E59" s="126">
        <f>F59+G59</f>
        <v>0</v>
      </c>
      <c r="F59" s="126"/>
      <c r="G59" s="126"/>
      <c r="H59" s="126"/>
      <c r="I59" s="126"/>
      <c r="J59" s="142">
        <f t="shared" si="7"/>
        <v>0</v>
      </c>
    </row>
    <row r="60" spans="1:10" ht="21" customHeight="1" x14ac:dyDescent="0.45">
      <c r="A60" s="127" t="s">
        <v>16</v>
      </c>
      <c r="B60" s="6"/>
      <c r="C60" s="128"/>
      <c r="D60" s="129"/>
      <c r="E60" s="140">
        <f>SUM(E55:E59)</f>
        <v>0</v>
      </c>
      <c r="F60" s="140">
        <f t="shared" ref="F60:J60" si="8">SUM(F55:F59)</f>
        <v>0</v>
      </c>
      <c r="G60" s="140">
        <f t="shared" si="8"/>
        <v>0</v>
      </c>
      <c r="H60" s="140">
        <f t="shared" si="8"/>
        <v>0</v>
      </c>
      <c r="I60" s="140">
        <f t="shared" si="8"/>
        <v>0</v>
      </c>
      <c r="J60" s="140">
        <f t="shared" si="8"/>
        <v>0</v>
      </c>
    </row>
    <row r="61" spans="1:10" ht="21" customHeight="1" x14ac:dyDescent="0.45">
      <c r="A61" s="118" t="s">
        <v>42</v>
      </c>
      <c r="B61" s="119"/>
      <c r="C61" s="119"/>
      <c r="D61" s="120"/>
      <c r="E61" s="141"/>
      <c r="F61" s="141"/>
      <c r="G61" s="141"/>
      <c r="H61" s="141"/>
      <c r="I61" s="141"/>
      <c r="J61" s="141"/>
    </row>
    <row r="62" spans="1:10" ht="21" customHeight="1" x14ac:dyDescent="0.25">
      <c r="A62" s="122"/>
      <c r="B62" s="124"/>
      <c r="C62" s="124"/>
      <c r="D62" s="125"/>
      <c r="E62" s="126">
        <f>F62+G62</f>
        <v>0</v>
      </c>
      <c r="F62" s="126"/>
      <c r="G62" s="126"/>
      <c r="H62" s="126"/>
      <c r="I62" s="126"/>
      <c r="J62" s="142">
        <f t="shared" ref="J62:J66" si="9">E62+I62</f>
        <v>0</v>
      </c>
    </row>
    <row r="63" spans="1:10" ht="21" customHeight="1" x14ac:dyDescent="0.25">
      <c r="A63" s="122"/>
      <c r="B63" s="124"/>
      <c r="C63" s="124"/>
      <c r="D63" s="125"/>
      <c r="E63" s="126">
        <f>F63+G63</f>
        <v>0</v>
      </c>
      <c r="F63" s="126"/>
      <c r="G63" s="126"/>
      <c r="H63" s="126"/>
      <c r="I63" s="126"/>
      <c r="J63" s="142">
        <f t="shared" si="9"/>
        <v>0</v>
      </c>
    </row>
    <row r="64" spans="1:10" ht="21" customHeight="1" x14ac:dyDescent="0.25">
      <c r="A64" s="122"/>
      <c r="B64" s="124"/>
      <c r="C64" s="124"/>
      <c r="D64" s="125"/>
      <c r="E64" s="126">
        <f>F64+G64</f>
        <v>0</v>
      </c>
      <c r="F64" s="126"/>
      <c r="G64" s="126"/>
      <c r="H64" s="126"/>
      <c r="I64" s="126"/>
      <c r="J64" s="142">
        <f t="shared" si="9"/>
        <v>0</v>
      </c>
    </row>
    <row r="65" spans="1:10" ht="21" customHeight="1" x14ac:dyDescent="0.25">
      <c r="A65" s="122"/>
      <c r="B65" s="124"/>
      <c r="C65" s="124"/>
      <c r="D65" s="125"/>
      <c r="E65" s="126">
        <f>F65+G65</f>
        <v>0</v>
      </c>
      <c r="F65" s="126"/>
      <c r="G65" s="126"/>
      <c r="H65" s="126"/>
      <c r="I65" s="126"/>
      <c r="J65" s="142">
        <f t="shared" si="9"/>
        <v>0</v>
      </c>
    </row>
    <row r="66" spans="1:10" ht="21" customHeight="1" x14ac:dyDescent="0.25">
      <c r="A66" s="122"/>
      <c r="B66" s="124"/>
      <c r="C66" s="124"/>
      <c r="D66" s="125"/>
      <c r="E66" s="126">
        <f>F66+G66</f>
        <v>0</v>
      </c>
      <c r="F66" s="126"/>
      <c r="G66" s="126"/>
      <c r="H66" s="126"/>
      <c r="I66" s="126"/>
      <c r="J66" s="142">
        <f t="shared" si="9"/>
        <v>0</v>
      </c>
    </row>
    <row r="67" spans="1:10" ht="21" customHeight="1" x14ac:dyDescent="0.45">
      <c r="A67" s="127" t="s">
        <v>17</v>
      </c>
      <c r="B67" s="6"/>
      <c r="C67" s="128"/>
      <c r="D67" s="129"/>
      <c r="E67" s="140">
        <f>SUM(E62:E66)</f>
        <v>0</v>
      </c>
      <c r="F67" s="140">
        <f t="shared" ref="F67:J67" si="10">SUM(F62:F66)</f>
        <v>0</v>
      </c>
      <c r="G67" s="140">
        <f t="shared" si="10"/>
        <v>0</v>
      </c>
      <c r="H67" s="140">
        <f t="shared" si="10"/>
        <v>0</v>
      </c>
      <c r="I67" s="140">
        <f t="shared" si="10"/>
        <v>0</v>
      </c>
      <c r="J67" s="140">
        <f t="shared" si="10"/>
        <v>0</v>
      </c>
    </row>
    <row r="68" spans="1:10" ht="21" customHeight="1" x14ac:dyDescent="0.45">
      <c r="A68" s="118" t="s">
        <v>43</v>
      </c>
      <c r="B68" s="119"/>
      <c r="C68" s="119"/>
      <c r="D68" s="120"/>
      <c r="E68" s="141"/>
      <c r="F68" s="141"/>
      <c r="G68" s="141"/>
      <c r="H68" s="141"/>
      <c r="I68" s="141"/>
      <c r="J68" s="141"/>
    </row>
    <row r="69" spans="1:10" ht="21" customHeight="1" x14ac:dyDescent="0.25">
      <c r="A69" s="122"/>
      <c r="B69" s="124"/>
      <c r="C69" s="124"/>
      <c r="D69" s="125"/>
      <c r="E69" s="126">
        <f>F69+G69</f>
        <v>0</v>
      </c>
      <c r="F69" s="126"/>
      <c r="G69" s="126"/>
      <c r="H69" s="126"/>
      <c r="I69" s="126"/>
      <c r="J69" s="142">
        <f t="shared" ref="J69:J70" si="11">E69+I69</f>
        <v>0</v>
      </c>
    </row>
    <row r="70" spans="1:10" ht="21" customHeight="1" x14ac:dyDescent="0.25">
      <c r="A70" s="122"/>
      <c r="B70" s="124"/>
      <c r="C70" s="124"/>
      <c r="D70" s="125"/>
      <c r="E70" s="126">
        <f>F70+G70</f>
        <v>0</v>
      </c>
      <c r="F70" s="126"/>
      <c r="G70" s="126"/>
      <c r="H70" s="126"/>
      <c r="I70" s="126"/>
      <c r="J70" s="142">
        <f t="shared" si="11"/>
        <v>0</v>
      </c>
    </row>
    <row r="71" spans="1:10" ht="21" customHeight="1" x14ac:dyDescent="0.45">
      <c r="A71" s="127" t="s">
        <v>18</v>
      </c>
      <c r="B71" s="6"/>
      <c r="C71" s="128"/>
      <c r="D71" s="129"/>
      <c r="E71" s="140">
        <f>SUM(E69:E70)</f>
        <v>0</v>
      </c>
      <c r="F71" s="140">
        <f t="shared" ref="F71:J71" si="12">SUM(F69:F70)</f>
        <v>0</v>
      </c>
      <c r="G71" s="140">
        <f t="shared" si="12"/>
        <v>0</v>
      </c>
      <c r="H71" s="140">
        <f t="shared" si="12"/>
        <v>0</v>
      </c>
      <c r="I71" s="140">
        <f t="shared" si="12"/>
        <v>0</v>
      </c>
      <c r="J71" s="140">
        <f t="shared" si="12"/>
        <v>0</v>
      </c>
    </row>
    <row r="72" spans="1:10" ht="21" customHeight="1" x14ac:dyDescent="0.45">
      <c r="A72" s="118" t="s">
        <v>44</v>
      </c>
      <c r="B72" s="119"/>
      <c r="C72" s="119"/>
      <c r="D72" s="120"/>
      <c r="E72" s="141"/>
      <c r="F72" s="141"/>
      <c r="G72" s="141"/>
      <c r="H72" s="141"/>
      <c r="I72" s="141"/>
      <c r="J72" s="141"/>
    </row>
    <row r="73" spans="1:10" ht="21" customHeight="1" x14ac:dyDescent="0.25">
      <c r="A73" s="122"/>
      <c r="B73" s="124"/>
      <c r="C73" s="124"/>
      <c r="D73" s="125"/>
      <c r="E73" s="126">
        <f>F73+G73</f>
        <v>0</v>
      </c>
      <c r="F73" s="126"/>
      <c r="G73" s="126"/>
      <c r="H73" s="126"/>
      <c r="I73" s="126"/>
      <c r="J73" s="142">
        <f t="shared" ref="J73:J74" si="13">E73+I73</f>
        <v>0</v>
      </c>
    </row>
    <row r="74" spans="1:10" ht="21" customHeight="1" x14ac:dyDescent="0.25">
      <c r="A74" s="122"/>
      <c r="B74" s="124"/>
      <c r="C74" s="124"/>
      <c r="D74" s="125"/>
      <c r="E74" s="126">
        <f>F74+G74</f>
        <v>0</v>
      </c>
      <c r="F74" s="126"/>
      <c r="G74" s="126"/>
      <c r="H74" s="126"/>
      <c r="I74" s="126"/>
      <c r="J74" s="142">
        <f t="shared" si="13"/>
        <v>0</v>
      </c>
    </row>
    <row r="75" spans="1:10" ht="21" customHeight="1" x14ac:dyDescent="0.45">
      <c r="A75" s="127" t="s">
        <v>19</v>
      </c>
      <c r="B75" s="123"/>
      <c r="C75" s="128"/>
      <c r="D75" s="129"/>
      <c r="E75" s="140">
        <f>SUM(E73:E74)</f>
        <v>0</v>
      </c>
      <c r="F75" s="140">
        <f t="shared" ref="F75:J75" si="14">SUM(F73:F74)</f>
        <v>0</v>
      </c>
      <c r="G75" s="140">
        <f t="shared" si="14"/>
        <v>0</v>
      </c>
      <c r="H75" s="140">
        <f t="shared" si="14"/>
        <v>0</v>
      </c>
      <c r="I75" s="140">
        <f t="shared" si="14"/>
        <v>0</v>
      </c>
      <c r="J75" s="140">
        <f t="shared" si="14"/>
        <v>0</v>
      </c>
    </row>
    <row r="76" spans="1:10" ht="30" customHeight="1" x14ac:dyDescent="0.45">
      <c r="A76" s="40" t="s">
        <v>20</v>
      </c>
      <c r="B76" s="123"/>
      <c r="C76" s="41"/>
      <c r="D76" s="42"/>
      <c r="E76" s="143">
        <f>E20+E44+E53+E60+E67+E71+E75</f>
        <v>0</v>
      </c>
      <c r="F76" s="143">
        <f t="shared" ref="F76:J76" si="15">F20+F44+F53+F60+F67+F71+F75</f>
        <v>0</v>
      </c>
      <c r="G76" s="143">
        <f t="shared" si="15"/>
        <v>0</v>
      </c>
      <c r="H76" s="143">
        <f t="shared" si="15"/>
        <v>0</v>
      </c>
      <c r="I76" s="143">
        <f t="shared" si="15"/>
        <v>0</v>
      </c>
      <c r="J76" s="143">
        <f t="shared" si="15"/>
        <v>0</v>
      </c>
    </row>
    <row r="77" spans="1:10" ht="24.9" customHeight="1" x14ac:dyDescent="0.3">
      <c r="A77" s="130" t="s">
        <v>45</v>
      </c>
      <c r="B77" s="123"/>
      <c r="C77" s="131"/>
      <c r="D77" s="132"/>
      <c r="E77" s="144" t="e">
        <f>SUM(F77:G77)</f>
        <v>#DIV/0!</v>
      </c>
      <c r="F77" s="144" t="e">
        <f>F76/E76</f>
        <v>#DIV/0!</v>
      </c>
      <c r="G77" s="144" t="e">
        <f>G76/E76</f>
        <v>#DIV/0!</v>
      </c>
      <c r="H77" s="133"/>
      <c r="I77" s="134"/>
      <c r="J77" s="134"/>
    </row>
    <row r="78" spans="1:10" x14ac:dyDescent="0.25">
      <c r="A78" s="50" t="s">
        <v>119</v>
      </c>
    </row>
  </sheetData>
  <sheetProtection password="CC16" sheet="1" objects="1" scenarios="1"/>
  <mergeCells count="7">
    <mergeCell ref="G13:H13"/>
    <mergeCell ref="A1:J1"/>
    <mergeCell ref="A2:J2"/>
    <mergeCell ref="E11:G11"/>
    <mergeCell ref="E10:J10"/>
    <mergeCell ref="D4:F4"/>
    <mergeCell ref="F12:H12"/>
  </mergeCells>
  <phoneticPr fontId="0" type="noConversion"/>
  <printOptions horizontalCentered="1"/>
  <pageMargins left="0.25" right="0.25" top="0.45" bottom="0.27" header="0.25" footer="0.25"/>
  <pageSetup scale="46" orientation="portrait" r:id="rId1"/>
  <headerFooter alignWithMargins="0"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5"/>
  <sheetViews>
    <sheetView zoomScale="60" workbookViewId="0">
      <selection activeCell="G19" sqref="G19"/>
    </sheetView>
  </sheetViews>
  <sheetFormatPr defaultColWidth="9.109375" defaultRowHeight="13.2" x14ac:dyDescent="0.25"/>
  <cols>
    <col min="1" max="1" width="8.6640625" style="1" customWidth="1"/>
    <col min="2" max="2" width="25.6640625" style="1" customWidth="1"/>
    <col min="3" max="3" width="35.6640625" style="1" customWidth="1"/>
    <col min="4" max="5" width="18.6640625" style="1" customWidth="1"/>
    <col min="6" max="10" width="21.6640625" style="1" customWidth="1"/>
    <col min="11" max="13" width="18.6640625" style="1" customWidth="1"/>
    <col min="14" max="16384" width="9.109375" style="1"/>
  </cols>
  <sheetData>
    <row r="1" spans="1:13" ht="25.2" x14ac:dyDescent="0.6">
      <c r="A1" s="266" t="s">
        <v>32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8"/>
    </row>
    <row r="2" spans="1:13" ht="17.399999999999999" x14ac:dyDescent="0.45">
      <c r="A2" s="269" t="s">
        <v>113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</row>
    <row r="3" spans="1:13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21" x14ac:dyDescent="0.5">
      <c r="A4" s="5" t="s">
        <v>4</v>
      </c>
      <c r="B4" s="6"/>
      <c r="C4" s="265">
        <f>'Budget Summary'!$B$3</f>
        <v>0</v>
      </c>
      <c r="D4" s="265"/>
      <c r="E4" s="265"/>
      <c r="F4" s="265"/>
      <c r="G4" s="265"/>
      <c r="H4" s="6"/>
      <c r="I4" s="6"/>
      <c r="J4" s="6"/>
      <c r="K4" s="6"/>
      <c r="L4" s="6"/>
      <c r="M4" s="7"/>
    </row>
    <row r="5" spans="1:13" ht="18.600000000000001" x14ac:dyDescent="0.45">
      <c r="A5" s="5" t="s">
        <v>6</v>
      </c>
      <c r="B5" s="6"/>
      <c r="C5" s="8">
        <f>'Budget Summary'!$B$4</f>
        <v>0</v>
      </c>
      <c r="D5" s="6"/>
      <c r="E5" s="6"/>
      <c r="F5" s="6"/>
      <c r="G5" s="6"/>
      <c r="H5" s="6"/>
      <c r="I5" s="6"/>
      <c r="J5" s="6"/>
      <c r="K5" s="6" t="s">
        <v>8</v>
      </c>
      <c r="L5" s="9"/>
      <c r="M5" s="9"/>
    </row>
    <row r="6" spans="1:13" ht="18.600000000000001" x14ac:dyDescent="0.45">
      <c r="A6" s="5" t="s">
        <v>5</v>
      </c>
      <c r="B6" s="6"/>
      <c r="C6" s="145" t="str">
        <f>'Budget Summary'!$B$5</f>
        <v>YouthSource System</v>
      </c>
      <c r="D6" s="6"/>
      <c r="E6" s="6"/>
      <c r="F6" s="6"/>
      <c r="G6" s="6"/>
      <c r="H6" s="6"/>
      <c r="I6" s="6"/>
      <c r="J6" s="6"/>
      <c r="K6" s="6" t="s">
        <v>7</v>
      </c>
      <c r="L6" s="9"/>
      <c r="M6" s="9"/>
    </row>
    <row r="7" spans="1:13" ht="18.600000000000001" x14ac:dyDescent="0.45">
      <c r="A7" s="5" t="s">
        <v>116</v>
      </c>
      <c r="B7" s="6"/>
      <c r="C7" s="145" t="str">
        <f>'Budget Summary'!$B$6</f>
        <v>WIOA - YOUTH</v>
      </c>
      <c r="D7" s="6"/>
      <c r="E7" s="6"/>
      <c r="F7" s="6"/>
      <c r="G7" s="6"/>
      <c r="H7" s="6"/>
      <c r="I7" s="6"/>
      <c r="J7" s="10"/>
      <c r="K7" s="6"/>
      <c r="L7" s="6"/>
      <c r="M7" s="11"/>
    </row>
    <row r="8" spans="1:13" ht="18.600000000000001" x14ac:dyDescent="0.45">
      <c r="A8" s="5" t="s">
        <v>9</v>
      </c>
      <c r="B8" s="6"/>
      <c r="C8" s="12">
        <f>'Budget Summary'!B7</f>
        <v>0</v>
      </c>
      <c r="D8" s="6"/>
      <c r="E8" s="6"/>
      <c r="F8" s="6"/>
      <c r="G8" s="6"/>
      <c r="H8" s="6"/>
      <c r="I8" s="6"/>
      <c r="J8" s="13"/>
      <c r="K8" s="6"/>
      <c r="L8" s="6"/>
      <c r="M8" s="11"/>
    </row>
    <row r="9" spans="1:13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1" x14ac:dyDescent="0.5">
      <c r="A11" s="17"/>
      <c r="B11" s="18"/>
      <c r="C11" s="19"/>
      <c r="D11" s="17"/>
      <c r="E11" s="17"/>
      <c r="F11" s="17"/>
      <c r="G11" s="262" t="s">
        <v>35</v>
      </c>
      <c r="H11" s="263"/>
      <c r="I11" s="263"/>
      <c r="J11" s="263"/>
      <c r="K11" s="263"/>
      <c r="L11" s="263"/>
      <c r="M11" s="264"/>
    </row>
    <row r="12" spans="1:13" ht="21" x14ac:dyDescent="0.5">
      <c r="A12" s="20"/>
      <c r="B12" s="21"/>
      <c r="C12" s="22"/>
      <c r="D12" s="20"/>
      <c r="E12" s="20"/>
      <c r="F12" s="20"/>
      <c r="G12" s="262" t="s">
        <v>34</v>
      </c>
      <c r="H12" s="263"/>
      <c r="I12" s="263"/>
      <c r="J12" s="264"/>
      <c r="K12" s="19"/>
      <c r="L12" s="18"/>
      <c r="M12" s="18" t="s">
        <v>98</v>
      </c>
    </row>
    <row r="13" spans="1:13" ht="13.8" x14ac:dyDescent="0.25">
      <c r="A13" s="20"/>
      <c r="B13" s="21"/>
      <c r="C13" s="22"/>
      <c r="D13" s="22"/>
      <c r="E13" s="22"/>
      <c r="F13" s="22"/>
      <c r="G13" s="19"/>
      <c r="H13" s="245" t="s">
        <v>115</v>
      </c>
      <c r="I13" s="245"/>
      <c r="J13" s="245"/>
      <c r="K13" s="22"/>
      <c r="L13" s="21"/>
      <c r="M13" s="21" t="s">
        <v>49</v>
      </c>
    </row>
    <row r="14" spans="1:13" ht="13.8" x14ac:dyDescent="0.25">
      <c r="A14" s="272" t="s">
        <v>99</v>
      </c>
      <c r="B14" s="273"/>
      <c r="C14" s="22" t="s">
        <v>100</v>
      </c>
      <c r="D14" s="22" t="s">
        <v>101</v>
      </c>
      <c r="E14" s="22" t="s">
        <v>103</v>
      </c>
      <c r="F14" s="22" t="s">
        <v>105</v>
      </c>
      <c r="G14" s="22" t="s">
        <v>49</v>
      </c>
      <c r="H14" s="23"/>
      <c r="I14" s="245" t="s">
        <v>51</v>
      </c>
      <c r="J14" s="245"/>
      <c r="K14" s="22" t="s">
        <v>49</v>
      </c>
      <c r="L14" s="21" t="s">
        <v>110</v>
      </c>
      <c r="M14" s="21" t="s">
        <v>52</v>
      </c>
    </row>
    <row r="15" spans="1:13" ht="13.8" x14ac:dyDescent="0.25">
      <c r="A15" s="272" t="s">
        <v>84</v>
      </c>
      <c r="B15" s="273"/>
      <c r="C15" s="22"/>
      <c r="D15" s="22" t="s">
        <v>102</v>
      </c>
      <c r="E15" s="22" t="s">
        <v>104</v>
      </c>
      <c r="F15" s="22" t="s">
        <v>106</v>
      </c>
      <c r="G15" s="22" t="s">
        <v>102</v>
      </c>
      <c r="H15" s="23" t="s">
        <v>50</v>
      </c>
      <c r="I15" s="22" t="s">
        <v>128</v>
      </c>
      <c r="J15" s="22" t="s">
        <v>129</v>
      </c>
      <c r="K15" s="22" t="s">
        <v>96</v>
      </c>
      <c r="L15" s="21" t="s">
        <v>109</v>
      </c>
      <c r="M15" s="21" t="s">
        <v>53</v>
      </c>
    </row>
    <row r="16" spans="1:13" ht="13.8" x14ac:dyDescent="0.25">
      <c r="A16" s="20"/>
      <c r="B16" s="24" t="s">
        <v>86</v>
      </c>
      <c r="C16" s="22" t="s">
        <v>87</v>
      </c>
      <c r="D16" s="22" t="s">
        <v>88</v>
      </c>
      <c r="E16" s="22" t="s">
        <v>1</v>
      </c>
      <c r="F16" s="22" t="s">
        <v>2</v>
      </c>
      <c r="G16" s="22" t="s">
        <v>3</v>
      </c>
      <c r="H16" s="23" t="s">
        <v>89</v>
      </c>
      <c r="I16" s="22" t="s">
        <v>90</v>
      </c>
      <c r="J16" s="22" t="s">
        <v>91</v>
      </c>
      <c r="K16" s="22" t="s">
        <v>92</v>
      </c>
      <c r="L16" s="21" t="s">
        <v>93</v>
      </c>
      <c r="M16" s="21" t="s">
        <v>111</v>
      </c>
    </row>
    <row r="17" spans="1:13" ht="13.8" x14ac:dyDescent="0.25">
      <c r="A17" s="25"/>
      <c r="B17" s="26"/>
      <c r="C17" s="27"/>
      <c r="D17" s="27"/>
      <c r="E17" s="27"/>
      <c r="F17" s="27"/>
      <c r="G17" s="27" t="s">
        <v>117</v>
      </c>
      <c r="H17" s="28"/>
      <c r="I17" s="27"/>
      <c r="J17" s="27"/>
      <c r="K17" s="27" t="s">
        <v>130</v>
      </c>
      <c r="L17" s="29"/>
      <c r="M17" s="29" t="s">
        <v>131</v>
      </c>
    </row>
    <row r="18" spans="1:13" ht="21" customHeight="1" x14ac:dyDescent="0.45">
      <c r="A18" s="30" t="s">
        <v>21</v>
      </c>
      <c r="B18" s="31"/>
      <c r="C18" s="31"/>
      <c r="D18" s="31"/>
      <c r="E18" s="31"/>
      <c r="F18" s="31"/>
      <c r="G18" s="32"/>
      <c r="H18" s="32"/>
      <c r="I18" s="32"/>
      <c r="J18" s="32"/>
      <c r="K18" s="32"/>
      <c r="L18" s="32"/>
      <c r="M18" s="32"/>
    </row>
    <row r="19" spans="1:13" ht="21" customHeight="1" x14ac:dyDescent="0.25">
      <c r="A19" s="33"/>
      <c r="B19" s="34"/>
      <c r="C19" s="34"/>
      <c r="D19" s="35"/>
      <c r="E19" s="36"/>
      <c r="F19" s="37"/>
      <c r="G19" s="51">
        <f>ROUND(D19*E19*F19,2)</f>
        <v>0</v>
      </c>
      <c r="H19" s="38"/>
      <c r="I19" s="38"/>
      <c r="J19" s="38"/>
      <c r="K19" s="139">
        <f>ROUND(H19+I19+J19,2)</f>
        <v>0</v>
      </c>
      <c r="L19" s="39"/>
      <c r="M19" s="139">
        <f>K19+L19</f>
        <v>0</v>
      </c>
    </row>
    <row r="20" spans="1:13" ht="21" customHeight="1" x14ac:dyDescent="0.25">
      <c r="A20" s="33"/>
      <c r="B20" s="34"/>
      <c r="C20" s="34"/>
      <c r="D20" s="35"/>
      <c r="E20" s="36"/>
      <c r="F20" s="37"/>
      <c r="G20" s="51">
        <f t="shared" ref="G20:G52" si="0">ROUND(D20*E20*F20,2)</f>
        <v>0</v>
      </c>
      <c r="H20" s="38"/>
      <c r="I20" s="38"/>
      <c r="J20" s="38"/>
      <c r="K20" s="139">
        <f t="shared" ref="K20:K52" si="1">ROUND(H20+I20+J20,2)</f>
        <v>0</v>
      </c>
      <c r="L20" s="38"/>
      <c r="M20" s="139">
        <f t="shared" ref="M20:M52" si="2">K20+L20</f>
        <v>0</v>
      </c>
    </row>
    <row r="21" spans="1:13" ht="21" customHeight="1" x14ac:dyDescent="0.25">
      <c r="A21" s="33"/>
      <c r="B21" s="34"/>
      <c r="C21" s="34"/>
      <c r="D21" s="35"/>
      <c r="E21" s="36"/>
      <c r="F21" s="37"/>
      <c r="G21" s="51">
        <f t="shared" si="0"/>
        <v>0</v>
      </c>
      <c r="H21" s="38"/>
      <c r="I21" s="38"/>
      <c r="J21" s="38"/>
      <c r="K21" s="139">
        <f t="shared" si="1"/>
        <v>0</v>
      </c>
      <c r="L21" s="38"/>
      <c r="M21" s="139">
        <f t="shared" si="2"/>
        <v>0</v>
      </c>
    </row>
    <row r="22" spans="1:13" ht="21" customHeight="1" x14ac:dyDescent="0.25">
      <c r="A22" s="33"/>
      <c r="B22" s="34"/>
      <c r="C22" s="34"/>
      <c r="D22" s="35"/>
      <c r="E22" s="36"/>
      <c r="F22" s="37"/>
      <c r="G22" s="51">
        <f t="shared" si="0"/>
        <v>0</v>
      </c>
      <c r="H22" s="38"/>
      <c r="I22" s="38"/>
      <c r="J22" s="38"/>
      <c r="K22" s="139">
        <f t="shared" si="1"/>
        <v>0</v>
      </c>
      <c r="L22" s="38"/>
      <c r="M22" s="139">
        <f t="shared" si="2"/>
        <v>0</v>
      </c>
    </row>
    <row r="23" spans="1:13" ht="21" customHeight="1" x14ac:dyDescent="0.25">
      <c r="A23" s="33"/>
      <c r="B23" s="34"/>
      <c r="C23" s="34"/>
      <c r="D23" s="35"/>
      <c r="E23" s="36"/>
      <c r="F23" s="37"/>
      <c r="G23" s="51">
        <f>ROUND(D23*E23*F23,2)</f>
        <v>0</v>
      </c>
      <c r="H23" s="38"/>
      <c r="I23" s="38"/>
      <c r="J23" s="38"/>
      <c r="K23" s="139">
        <f t="shared" si="1"/>
        <v>0</v>
      </c>
      <c r="L23" s="38"/>
      <c r="M23" s="139">
        <f t="shared" si="2"/>
        <v>0</v>
      </c>
    </row>
    <row r="24" spans="1:13" ht="21" customHeight="1" x14ac:dyDescent="0.25">
      <c r="A24" s="33"/>
      <c r="B24" s="34"/>
      <c r="C24" s="34"/>
      <c r="D24" s="35"/>
      <c r="E24" s="36"/>
      <c r="F24" s="37"/>
      <c r="G24" s="51">
        <f t="shared" ref="G24:G40" si="3">ROUND(D24*E24*F24,2)</f>
        <v>0</v>
      </c>
      <c r="H24" s="38"/>
      <c r="I24" s="38"/>
      <c r="J24" s="38"/>
      <c r="K24" s="139">
        <f t="shared" si="1"/>
        <v>0</v>
      </c>
      <c r="L24" s="38"/>
      <c r="M24" s="139">
        <f t="shared" si="2"/>
        <v>0</v>
      </c>
    </row>
    <row r="25" spans="1:13" ht="21" customHeight="1" x14ac:dyDescent="0.25">
      <c r="A25" s="33"/>
      <c r="B25" s="34"/>
      <c r="C25" s="34"/>
      <c r="D25" s="35"/>
      <c r="E25" s="36"/>
      <c r="F25" s="37"/>
      <c r="G25" s="51">
        <f t="shared" si="3"/>
        <v>0</v>
      </c>
      <c r="H25" s="38"/>
      <c r="I25" s="38"/>
      <c r="J25" s="38"/>
      <c r="K25" s="139">
        <f t="shared" si="1"/>
        <v>0</v>
      </c>
      <c r="L25" s="38"/>
      <c r="M25" s="139">
        <f t="shared" si="2"/>
        <v>0</v>
      </c>
    </row>
    <row r="26" spans="1:13" ht="21" customHeight="1" x14ac:dyDescent="0.25">
      <c r="A26" s="33"/>
      <c r="B26" s="34"/>
      <c r="C26" s="34"/>
      <c r="D26" s="35"/>
      <c r="E26" s="36"/>
      <c r="F26" s="37"/>
      <c r="G26" s="51">
        <f t="shared" si="3"/>
        <v>0</v>
      </c>
      <c r="H26" s="38"/>
      <c r="I26" s="38"/>
      <c r="J26" s="38"/>
      <c r="K26" s="139">
        <f t="shared" si="1"/>
        <v>0</v>
      </c>
      <c r="L26" s="38"/>
      <c r="M26" s="139">
        <f t="shared" si="2"/>
        <v>0</v>
      </c>
    </row>
    <row r="27" spans="1:13" ht="21" customHeight="1" x14ac:dyDescent="0.25">
      <c r="A27" s="33"/>
      <c r="B27" s="34"/>
      <c r="C27" s="34"/>
      <c r="D27" s="35"/>
      <c r="E27" s="36"/>
      <c r="F27" s="37"/>
      <c r="G27" s="51">
        <f t="shared" si="3"/>
        <v>0</v>
      </c>
      <c r="H27" s="38"/>
      <c r="I27" s="38"/>
      <c r="J27" s="38"/>
      <c r="K27" s="139">
        <f t="shared" si="1"/>
        <v>0</v>
      </c>
      <c r="L27" s="38"/>
      <c r="M27" s="139">
        <f t="shared" si="2"/>
        <v>0</v>
      </c>
    </row>
    <row r="28" spans="1:13" ht="21" customHeight="1" x14ac:dyDescent="0.25">
      <c r="A28" s="33"/>
      <c r="B28" s="34"/>
      <c r="C28" s="34"/>
      <c r="D28" s="35"/>
      <c r="E28" s="36"/>
      <c r="F28" s="37"/>
      <c r="G28" s="51">
        <f t="shared" si="3"/>
        <v>0</v>
      </c>
      <c r="H28" s="38"/>
      <c r="I28" s="38"/>
      <c r="J28" s="38"/>
      <c r="K28" s="139">
        <f t="shared" si="1"/>
        <v>0</v>
      </c>
      <c r="L28" s="38"/>
      <c r="M28" s="139">
        <f t="shared" si="2"/>
        <v>0</v>
      </c>
    </row>
    <row r="29" spans="1:13" ht="21" customHeight="1" x14ac:dyDescent="0.25">
      <c r="A29" s="33"/>
      <c r="B29" s="34"/>
      <c r="C29" s="34"/>
      <c r="D29" s="35"/>
      <c r="E29" s="36"/>
      <c r="F29" s="37"/>
      <c r="G29" s="51">
        <f t="shared" si="3"/>
        <v>0</v>
      </c>
      <c r="H29" s="38"/>
      <c r="I29" s="38"/>
      <c r="J29" s="38"/>
      <c r="K29" s="139">
        <f t="shared" si="1"/>
        <v>0</v>
      </c>
      <c r="L29" s="38"/>
      <c r="M29" s="139">
        <f t="shared" si="2"/>
        <v>0</v>
      </c>
    </row>
    <row r="30" spans="1:13" ht="21" customHeight="1" x14ac:dyDescent="0.25">
      <c r="A30" s="33"/>
      <c r="B30" s="34"/>
      <c r="C30" s="34"/>
      <c r="D30" s="35"/>
      <c r="E30" s="36"/>
      <c r="F30" s="37"/>
      <c r="G30" s="51">
        <f t="shared" si="3"/>
        <v>0</v>
      </c>
      <c r="H30" s="38"/>
      <c r="I30" s="38"/>
      <c r="J30" s="38"/>
      <c r="K30" s="139">
        <f t="shared" si="1"/>
        <v>0</v>
      </c>
      <c r="L30" s="38"/>
      <c r="M30" s="139">
        <f t="shared" si="2"/>
        <v>0</v>
      </c>
    </row>
    <row r="31" spans="1:13" ht="21" customHeight="1" x14ac:dyDescent="0.25">
      <c r="A31" s="33"/>
      <c r="B31" s="34"/>
      <c r="C31" s="34"/>
      <c r="D31" s="35"/>
      <c r="E31" s="36"/>
      <c r="F31" s="37"/>
      <c r="G31" s="51">
        <f t="shared" si="3"/>
        <v>0</v>
      </c>
      <c r="H31" s="38"/>
      <c r="I31" s="38"/>
      <c r="J31" s="38"/>
      <c r="K31" s="139">
        <f t="shared" si="1"/>
        <v>0</v>
      </c>
      <c r="L31" s="38"/>
      <c r="M31" s="139">
        <f t="shared" si="2"/>
        <v>0</v>
      </c>
    </row>
    <row r="32" spans="1:13" ht="21" customHeight="1" x14ac:dyDescent="0.25">
      <c r="A32" s="33"/>
      <c r="B32" s="34"/>
      <c r="C32" s="34"/>
      <c r="D32" s="35"/>
      <c r="E32" s="36"/>
      <c r="F32" s="37"/>
      <c r="G32" s="51">
        <f t="shared" si="3"/>
        <v>0</v>
      </c>
      <c r="H32" s="38"/>
      <c r="I32" s="38"/>
      <c r="J32" s="38"/>
      <c r="K32" s="139">
        <f t="shared" si="1"/>
        <v>0</v>
      </c>
      <c r="L32" s="38"/>
      <c r="M32" s="139">
        <f t="shared" si="2"/>
        <v>0</v>
      </c>
    </row>
    <row r="33" spans="1:13" ht="21" customHeight="1" x14ac:dyDescent="0.25">
      <c r="A33" s="33"/>
      <c r="B33" s="34"/>
      <c r="C33" s="34"/>
      <c r="D33" s="35"/>
      <c r="E33" s="36"/>
      <c r="F33" s="37"/>
      <c r="G33" s="51">
        <f t="shared" si="3"/>
        <v>0</v>
      </c>
      <c r="H33" s="38"/>
      <c r="I33" s="38"/>
      <c r="J33" s="38"/>
      <c r="K33" s="139">
        <f t="shared" si="1"/>
        <v>0</v>
      </c>
      <c r="L33" s="38"/>
      <c r="M33" s="139">
        <f t="shared" si="2"/>
        <v>0</v>
      </c>
    </row>
    <row r="34" spans="1:13" ht="21" customHeight="1" x14ac:dyDescent="0.25">
      <c r="A34" s="33"/>
      <c r="B34" s="34"/>
      <c r="C34" s="34"/>
      <c r="D34" s="35"/>
      <c r="E34" s="36"/>
      <c r="F34" s="37"/>
      <c r="G34" s="51">
        <f t="shared" si="3"/>
        <v>0</v>
      </c>
      <c r="H34" s="38"/>
      <c r="I34" s="38"/>
      <c r="J34" s="38"/>
      <c r="K34" s="139">
        <f t="shared" si="1"/>
        <v>0</v>
      </c>
      <c r="L34" s="38"/>
      <c r="M34" s="139">
        <f t="shared" si="2"/>
        <v>0</v>
      </c>
    </row>
    <row r="35" spans="1:13" ht="21" customHeight="1" x14ac:dyDescent="0.25">
      <c r="A35" s="33"/>
      <c r="B35" s="34"/>
      <c r="C35" s="34"/>
      <c r="D35" s="35"/>
      <c r="E35" s="36"/>
      <c r="F35" s="37"/>
      <c r="G35" s="51">
        <f t="shared" si="3"/>
        <v>0</v>
      </c>
      <c r="H35" s="38"/>
      <c r="I35" s="38"/>
      <c r="J35" s="38"/>
      <c r="K35" s="139">
        <f t="shared" si="1"/>
        <v>0</v>
      </c>
      <c r="L35" s="38"/>
      <c r="M35" s="139">
        <f t="shared" si="2"/>
        <v>0</v>
      </c>
    </row>
    <row r="36" spans="1:13" ht="21" customHeight="1" x14ac:dyDescent="0.25">
      <c r="A36" s="33"/>
      <c r="B36" s="34"/>
      <c r="C36" s="34"/>
      <c r="D36" s="35"/>
      <c r="E36" s="36"/>
      <c r="F36" s="37"/>
      <c r="G36" s="51">
        <f t="shared" si="3"/>
        <v>0</v>
      </c>
      <c r="H36" s="38"/>
      <c r="I36" s="38"/>
      <c r="J36" s="38"/>
      <c r="K36" s="139">
        <f t="shared" si="1"/>
        <v>0</v>
      </c>
      <c r="L36" s="38"/>
      <c r="M36" s="139">
        <f t="shared" si="2"/>
        <v>0</v>
      </c>
    </row>
    <row r="37" spans="1:13" ht="21" customHeight="1" x14ac:dyDescent="0.25">
      <c r="A37" s="33"/>
      <c r="B37" s="34"/>
      <c r="C37" s="34"/>
      <c r="D37" s="35"/>
      <c r="E37" s="36"/>
      <c r="F37" s="37"/>
      <c r="G37" s="51">
        <f t="shared" si="3"/>
        <v>0</v>
      </c>
      <c r="H37" s="38"/>
      <c r="I37" s="38"/>
      <c r="J37" s="38"/>
      <c r="K37" s="139">
        <f t="shared" si="1"/>
        <v>0</v>
      </c>
      <c r="L37" s="38"/>
      <c r="M37" s="139">
        <f t="shared" si="2"/>
        <v>0</v>
      </c>
    </row>
    <row r="38" spans="1:13" ht="21" customHeight="1" x14ac:dyDescent="0.25">
      <c r="A38" s="33"/>
      <c r="B38" s="34"/>
      <c r="C38" s="34"/>
      <c r="D38" s="35"/>
      <c r="E38" s="36"/>
      <c r="F38" s="37"/>
      <c r="G38" s="51">
        <f t="shared" si="3"/>
        <v>0</v>
      </c>
      <c r="H38" s="38"/>
      <c r="I38" s="38"/>
      <c r="J38" s="38"/>
      <c r="K38" s="139">
        <f t="shared" si="1"/>
        <v>0</v>
      </c>
      <c r="L38" s="38"/>
      <c r="M38" s="139">
        <f t="shared" si="2"/>
        <v>0</v>
      </c>
    </row>
    <row r="39" spans="1:13" ht="21" customHeight="1" x14ac:dyDescent="0.25">
      <c r="A39" s="33"/>
      <c r="B39" s="34"/>
      <c r="C39" s="34"/>
      <c r="D39" s="35"/>
      <c r="E39" s="36"/>
      <c r="F39" s="37"/>
      <c r="G39" s="51">
        <f t="shared" si="3"/>
        <v>0</v>
      </c>
      <c r="H39" s="38"/>
      <c r="I39" s="38"/>
      <c r="J39" s="38"/>
      <c r="K39" s="139">
        <f t="shared" si="1"/>
        <v>0</v>
      </c>
      <c r="L39" s="38"/>
      <c r="M39" s="139">
        <f t="shared" si="2"/>
        <v>0</v>
      </c>
    </row>
    <row r="40" spans="1:13" ht="21" customHeight="1" x14ac:dyDescent="0.25">
      <c r="A40" s="33"/>
      <c r="B40" s="34"/>
      <c r="C40" s="34"/>
      <c r="D40" s="35"/>
      <c r="E40" s="36"/>
      <c r="F40" s="37"/>
      <c r="G40" s="51">
        <f t="shared" si="3"/>
        <v>0</v>
      </c>
      <c r="H40" s="38"/>
      <c r="I40" s="38"/>
      <c r="J40" s="38"/>
      <c r="K40" s="139">
        <f t="shared" si="1"/>
        <v>0</v>
      </c>
      <c r="L40" s="38"/>
      <c r="M40" s="139">
        <f t="shared" si="2"/>
        <v>0</v>
      </c>
    </row>
    <row r="41" spans="1:13" ht="21" customHeight="1" x14ac:dyDescent="0.25">
      <c r="A41" s="33"/>
      <c r="B41" s="34"/>
      <c r="C41" s="34"/>
      <c r="D41" s="35"/>
      <c r="E41" s="36"/>
      <c r="F41" s="37"/>
      <c r="G41" s="51">
        <f t="shared" si="0"/>
        <v>0</v>
      </c>
      <c r="H41" s="38"/>
      <c r="I41" s="38"/>
      <c r="J41" s="38"/>
      <c r="K41" s="139">
        <f t="shared" si="1"/>
        <v>0</v>
      </c>
      <c r="L41" s="38"/>
      <c r="M41" s="139">
        <f t="shared" si="2"/>
        <v>0</v>
      </c>
    </row>
    <row r="42" spans="1:13" ht="21" customHeight="1" x14ac:dyDescent="0.25">
      <c r="A42" s="33"/>
      <c r="B42" s="34"/>
      <c r="C42" s="34"/>
      <c r="D42" s="35"/>
      <c r="E42" s="36"/>
      <c r="F42" s="37"/>
      <c r="G42" s="51">
        <f t="shared" si="0"/>
        <v>0</v>
      </c>
      <c r="H42" s="38"/>
      <c r="I42" s="38"/>
      <c r="J42" s="38"/>
      <c r="K42" s="139">
        <f t="shared" si="1"/>
        <v>0</v>
      </c>
      <c r="L42" s="38"/>
      <c r="M42" s="139">
        <f t="shared" si="2"/>
        <v>0</v>
      </c>
    </row>
    <row r="43" spans="1:13" ht="21" customHeight="1" x14ac:dyDescent="0.25">
      <c r="A43" s="33"/>
      <c r="B43" s="34"/>
      <c r="C43" s="34"/>
      <c r="D43" s="35"/>
      <c r="E43" s="36"/>
      <c r="F43" s="37"/>
      <c r="G43" s="51">
        <f t="shared" si="0"/>
        <v>0</v>
      </c>
      <c r="H43" s="38"/>
      <c r="I43" s="38"/>
      <c r="J43" s="38"/>
      <c r="K43" s="139">
        <f t="shared" si="1"/>
        <v>0</v>
      </c>
      <c r="L43" s="38"/>
      <c r="M43" s="139">
        <f t="shared" si="2"/>
        <v>0</v>
      </c>
    </row>
    <row r="44" spans="1:13" ht="21" customHeight="1" x14ac:dyDescent="0.25">
      <c r="A44" s="33"/>
      <c r="B44" s="34"/>
      <c r="C44" s="34"/>
      <c r="D44" s="35"/>
      <c r="E44" s="36"/>
      <c r="F44" s="37"/>
      <c r="G44" s="51">
        <f t="shared" si="0"/>
        <v>0</v>
      </c>
      <c r="H44" s="38"/>
      <c r="I44" s="38"/>
      <c r="J44" s="38"/>
      <c r="K44" s="139">
        <f t="shared" si="1"/>
        <v>0</v>
      </c>
      <c r="L44" s="38"/>
      <c r="M44" s="139">
        <f t="shared" si="2"/>
        <v>0</v>
      </c>
    </row>
    <row r="45" spans="1:13" ht="21" customHeight="1" x14ac:dyDescent="0.25">
      <c r="A45" s="33"/>
      <c r="B45" s="34"/>
      <c r="C45" s="34"/>
      <c r="D45" s="35"/>
      <c r="E45" s="36"/>
      <c r="F45" s="37"/>
      <c r="G45" s="51">
        <f t="shared" si="0"/>
        <v>0</v>
      </c>
      <c r="H45" s="38"/>
      <c r="I45" s="38"/>
      <c r="J45" s="38"/>
      <c r="K45" s="139">
        <f t="shared" si="1"/>
        <v>0</v>
      </c>
      <c r="L45" s="38"/>
      <c r="M45" s="139">
        <f t="shared" si="2"/>
        <v>0</v>
      </c>
    </row>
    <row r="46" spans="1:13" ht="21" customHeight="1" x14ac:dyDescent="0.25">
      <c r="A46" s="33"/>
      <c r="B46" s="34"/>
      <c r="C46" s="34"/>
      <c r="D46" s="35"/>
      <c r="E46" s="36"/>
      <c r="F46" s="37"/>
      <c r="G46" s="51">
        <f t="shared" si="0"/>
        <v>0</v>
      </c>
      <c r="H46" s="38"/>
      <c r="I46" s="38"/>
      <c r="J46" s="38"/>
      <c r="K46" s="139">
        <f t="shared" si="1"/>
        <v>0</v>
      </c>
      <c r="L46" s="38"/>
      <c r="M46" s="139">
        <f t="shared" si="2"/>
        <v>0</v>
      </c>
    </row>
    <row r="47" spans="1:13" ht="21" customHeight="1" x14ac:dyDescent="0.25">
      <c r="A47" s="33"/>
      <c r="B47" s="34"/>
      <c r="C47" s="34"/>
      <c r="D47" s="35"/>
      <c r="E47" s="36"/>
      <c r="F47" s="37"/>
      <c r="G47" s="51">
        <f t="shared" si="0"/>
        <v>0</v>
      </c>
      <c r="H47" s="38"/>
      <c r="I47" s="38"/>
      <c r="J47" s="38"/>
      <c r="K47" s="139">
        <f t="shared" si="1"/>
        <v>0</v>
      </c>
      <c r="L47" s="38"/>
      <c r="M47" s="139">
        <f t="shared" si="2"/>
        <v>0</v>
      </c>
    </row>
    <row r="48" spans="1:13" ht="21" customHeight="1" x14ac:dyDescent="0.25">
      <c r="A48" s="33"/>
      <c r="B48" s="34"/>
      <c r="C48" s="34"/>
      <c r="D48" s="35"/>
      <c r="E48" s="36"/>
      <c r="F48" s="37"/>
      <c r="G48" s="51">
        <f t="shared" si="0"/>
        <v>0</v>
      </c>
      <c r="H48" s="38"/>
      <c r="I48" s="38"/>
      <c r="J48" s="38"/>
      <c r="K48" s="139">
        <f t="shared" si="1"/>
        <v>0</v>
      </c>
      <c r="L48" s="38"/>
      <c r="M48" s="139">
        <f t="shared" si="2"/>
        <v>0</v>
      </c>
    </row>
    <row r="49" spans="1:13" ht="21" customHeight="1" x14ac:dyDescent="0.25">
      <c r="A49" s="33"/>
      <c r="B49" s="34"/>
      <c r="C49" s="34"/>
      <c r="D49" s="35"/>
      <c r="E49" s="36"/>
      <c r="F49" s="37"/>
      <c r="G49" s="51">
        <f t="shared" si="0"/>
        <v>0</v>
      </c>
      <c r="H49" s="38"/>
      <c r="I49" s="38"/>
      <c r="J49" s="38"/>
      <c r="K49" s="139">
        <f t="shared" si="1"/>
        <v>0</v>
      </c>
      <c r="L49" s="38"/>
      <c r="M49" s="139">
        <f t="shared" si="2"/>
        <v>0</v>
      </c>
    </row>
    <row r="50" spans="1:13" ht="21" customHeight="1" x14ac:dyDescent="0.25">
      <c r="A50" s="33"/>
      <c r="B50" s="34"/>
      <c r="C50" s="34"/>
      <c r="D50" s="35"/>
      <c r="E50" s="36"/>
      <c r="F50" s="37"/>
      <c r="G50" s="51">
        <f t="shared" si="0"/>
        <v>0</v>
      </c>
      <c r="H50" s="38"/>
      <c r="I50" s="38"/>
      <c r="J50" s="38"/>
      <c r="K50" s="139">
        <f t="shared" si="1"/>
        <v>0</v>
      </c>
      <c r="L50" s="38"/>
      <c r="M50" s="139">
        <f t="shared" si="2"/>
        <v>0</v>
      </c>
    </row>
    <row r="51" spans="1:13" ht="21" customHeight="1" x14ac:dyDescent="0.25">
      <c r="A51" s="33"/>
      <c r="B51" s="34"/>
      <c r="C51" s="34"/>
      <c r="D51" s="35"/>
      <c r="E51" s="36"/>
      <c r="F51" s="37"/>
      <c r="G51" s="51">
        <f t="shared" si="0"/>
        <v>0</v>
      </c>
      <c r="H51" s="38"/>
      <c r="I51" s="38"/>
      <c r="J51" s="38"/>
      <c r="K51" s="139">
        <f t="shared" si="1"/>
        <v>0</v>
      </c>
      <c r="L51" s="38"/>
      <c r="M51" s="139">
        <f t="shared" si="2"/>
        <v>0</v>
      </c>
    </row>
    <row r="52" spans="1:13" ht="21" customHeight="1" x14ac:dyDescent="0.25">
      <c r="A52" s="33"/>
      <c r="B52" s="34"/>
      <c r="C52" s="34"/>
      <c r="D52" s="35"/>
      <c r="E52" s="36"/>
      <c r="F52" s="37"/>
      <c r="G52" s="51">
        <f t="shared" si="0"/>
        <v>0</v>
      </c>
      <c r="H52" s="38"/>
      <c r="I52" s="38"/>
      <c r="J52" s="38"/>
      <c r="K52" s="139">
        <f t="shared" si="1"/>
        <v>0</v>
      </c>
      <c r="L52" s="38"/>
      <c r="M52" s="139">
        <f t="shared" si="2"/>
        <v>0</v>
      </c>
    </row>
    <row r="53" spans="1:13" ht="21" customHeight="1" x14ac:dyDescent="0.45">
      <c r="A53" s="40"/>
      <c r="B53" s="41" t="s">
        <v>22</v>
      </c>
      <c r="C53" s="42"/>
      <c r="D53" s="137"/>
      <c r="E53" s="137"/>
      <c r="F53" s="137"/>
      <c r="G53" s="52">
        <f t="shared" ref="G53:M53" si="4">SUM(G19:G52)</f>
        <v>0</v>
      </c>
      <c r="H53" s="138">
        <f t="shared" si="4"/>
        <v>0</v>
      </c>
      <c r="I53" s="138">
        <f>SUM(I19:I52)</f>
        <v>0</v>
      </c>
      <c r="J53" s="138">
        <f>SUM(J19:J52)</f>
        <v>0</v>
      </c>
      <c r="K53" s="138">
        <f t="shared" si="4"/>
        <v>0</v>
      </c>
      <c r="L53" s="138">
        <f t="shared" si="4"/>
        <v>0</v>
      </c>
      <c r="M53" s="138">
        <f t="shared" si="4"/>
        <v>0</v>
      </c>
    </row>
    <row r="54" spans="1:13" ht="21" customHeight="1" x14ac:dyDescent="0.45">
      <c r="A54" s="30" t="s">
        <v>23</v>
      </c>
      <c r="B54" s="31"/>
      <c r="C54" s="31"/>
      <c r="D54" s="44"/>
      <c r="E54" s="44"/>
      <c r="F54" s="45" t="s">
        <v>85</v>
      </c>
      <c r="G54" s="46"/>
      <c r="H54" s="46"/>
      <c r="I54" s="46"/>
      <c r="J54" s="46"/>
      <c r="K54" s="46"/>
      <c r="L54" s="46"/>
      <c r="M54" s="46"/>
    </row>
    <row r="55" spans="1:13" ht="21" customHeight="1" x14ac:dyDescent="0.25">
      <c r="A55" s="33" t="s">
        <v>24</v>
      </c>
      <c r="B55" s="47"/>
      <c r="C55" s="34"/>
      <c r="D55" s="48"/>
      <c r="E55" s="48"/>
      <c r="F55" s="49" t="e">
        <f>G55/G53</f>
        <v>#DIV/0!</v>
      </c>
      <c r="G55" s="38">
        <f t="shared" ref="G55:G60" si="5">H55+I55</f>
        <v>0</v>
      </c>
      <c r="H55" s="38"/>
      <c r="I55" s="38"/>
      <c r="J55" s="152"/>
      <c r="K55" s="139">
        <f t="shared" ref="K55:K60" si="6">ROUND(H55+I55+J55,2)</f>
        <v>0</v>
      </c>
      <c r="L55" s="151">
        <v>0</v>
      </c>
      <c r="M55" s="139">
        <f t="shared" ref="M55:M60" si="7">K55+L55</f>
        <v>0</v>
      </c>
    </row>
    <row r="56" spans="1:13" ht="21" customHeight="1" x14ac:dyDescent="0.25">
      <c r="A56" s="33" t="s">
        <v>25</v>
      </c>
      <c r="B56" s="47"/>
      <c r="C56" s="34"/>
      <c r="D56" s="48"/>
      <c r="E56" s="48"/>
      <c r="F56" s="49" t="e">
        <f>G56/G53</f>
        <v>#DIV/0!</v>
      </c>
      <c r="G56" s="38">
        <f t="shared" si="5"/>
        <v>0</v>
      </c>
      <c r="H56" s="38"/>
      <c r="I56" s="38"/>
      <c r="J56" s="152"/>
      <c r="K56" s="139">
        <f t="shared" si="6"/>
        <v>0</v>
      </c>
      <c r="L56" s="38">
        <v>0</v>
      </c>
      <c r="M56" s="139">
        <f t="shared" si="7"/>
        <v>0</v>
      </c>
    </row>
    <row r="57" spans="1:13" ht="21" customHeight="1" x14ac:dyDescent="0.25">
      <c r="A57" s="33" t="s">
        <v>26</v>
      </c>
      <c r="B57" s="47"/>
      <c r="C57" s="34"/>
      <c r="D57" s="48"/>
      <c r="E57" s="48"/>
      <c r="F57" s="49" t="e">
        <f>G57/G53</f>
        <v>#DIV/0!</v>
      </c>
      <c r="G57" s="38">
        <f t="shared" si="5"/>
        <v>0</v>
      </c>
      <c r="H57" s="38"/>
      <c r="I57" s="38"/>
      <c r="J57" s="152"/>
      <c r="K57" s="139">
        <f t="shared" si="6"/>
        <v>0</v>
      </c>
      <c r="L57" s="38">
        <v>0</v>
      </c>
      <c r="M57" s="139">
        <f t="shared" si="7"/>
        <v>0</v>
      </c>
    </row>
    <row r="58" spans="1:13" ht="21" customHeight="1" x14ac:dyDescent="0.25">
      <c r="A58" s="33" t="s">
        <v>27</v>
      </c>
      <c r="B58" s="47"/>
      <c r="C58" s="34"/>
      <c r="D58" s="48"/>
      <c r="E58" s="48"/>
      <c r="F58" s="49" t="e">
        <f>G58/G53</f>
        <v>#DIV/0!</v>
      </c>
      <c r="G58" s="38">
        <f t="shared" si="5"/>
        <v>0</v>
      </c>
      <c r="H58" s="38"/>
      <c r="I58" s="38"/>
      <c r="J58" s="152"/>
      <c r="K58" s="139">
        <f t="shared" si="6"/>
        <v>0</v>
      </c>
      <c r="L58" s="38">
        <v>0</v>
      </c>
      <c r="M58" s="139">
        <f t="shared" si="7"/>
        <v>0</v>
      </c>
    </row>
    <row r="59" spans="1:13" ht="21" customHeight="1" x14ac:dyDescent="0.25">
      <c r="A59" s="33" t="s">
        <v>28</v>
      </c>
      <c r="B59" s="47"/>
      <c r="C59" s="34"/>
      <c r="D59" s="48"/>
      <c r="E59" s="48"/>
      <c r="F59" s="49" t="e">
        <f>G59/G53</f>
        <v>#DIV/0!</v>
      </c>
      <c r="G59" s="38">
        <f t="shared" si="5"/>
        <v>0</v>
      </c>
      <c r="H59" s="38"/>
      <c r="I59" s="38"/>
      <c r="J59" s="152"/>
      <c r="K59" s="139">
        <f t="shared" si="6"/>
        <v>0</v>
      </c>
      <c r="L59" s="38">
        <v>0</v>
      </c>
      <c r="M59" s="139">
        <f t="shared" si="7"/>
        <v>0</v>
      </c>
    </row>
    <row r="60" spans="1:13" ht="21" customHeight="1" x14ac:dyDescent="0.25">
      <c r="A60" s="33" t="s">
        <v>29</v>
      </c>
      <c r="B60" s="47"/>
      <c r="C60" s="34"/>
      <c r="D60" s="48"/>
      <c r="E60" s="48"/>
      <c r="F60" s="49" t="e">
        <f>G60/G53</f>
        <v>#DIV/0!</v>
      </c>
      <c r="G60" s="38">
        <f t="shared" si="5"/>
        <v>0</v>
      </c>
      <c r="H60" s="38"/>
      <c r="I60" s="38"/>
      <c r="J60" s="152"/>
      <c r="K60" s="139">
        <f t="shared" si="6"/>
        <v>0</v>
      </c>
      <c r="L60" s="38">
        <v>0</v>
      </c>
      <c r="M60" s="139">
        <f t="shared" si="7"/>
        <v>0</v>
      </c>
    </row>
    <row r="61" spans="1:13" ht="21" customHeight="1" x14ac:dyDescent="0.25">
      <c r="A61" s="33"/>
      <c r="B61" s="47"/>
      <c r="C61" s="34"/>
      <c r="D61" s="48"/>
      <c r="E61" s="48"/>
      <c r="F61" s="49"/>
      <c r="G61" s="38"/>
      <c r="H61" s="38"/>
      <c r="I61" s="38"/>
      <c r="J61" s="152"/>
      <c r="K61" s="38"/>
      <c r="L61" s="38"/>
      <c r="M61" s="38"/>
    </row>
    <row r="62" spans="1:13" ht="21" customHeight="1" x14ac:dyDescent="0.45">
      <c r="A62" s="40"/>
      <c r="B62" s="41" t="s">
        <v>30</v>
      </c>
      <c r="C62" s="42"/>
      <c r="D62" s="43"/>
      <c r="E62" s="43"/>
      <c r="F62" s="148" t="e">
        <f>G62/G53</f>
        <v>#DIV/0!</v>
      </c>
      <c r="G62" s="138">
        <f t="shared" ref="G62:M62" si="8">SUM(G55:G61)</f>
        <v>0</v>
      </c>
      <c r="H62" s="138">
        <f t="shared" si="8"/>
        <v>0</v>
      </c>
      <c r="I62" s="138">
        <f>SUM(I55:I61)</f>
        <v>0</v>
      </c>
      <c r="J62" s="138">
        <f>SUM(J55:J61)</f>
        <v>0</v>
      </c>
      <c r="K62" s="138">
        <f t="shared" si="8"/>
        <v>0</v>
      </c>
      <c r="L62" s="138">
        <f t="shared" si="8"/>
        <v>0</v>
      </c>
      <c r="M62" s="138">
        <f t="shared" si="8"/>
        <v>0</v>
      </c>
    </row>
    <row r="63" spans="1:13" ht="21" customHeight="1" x14ac:dyDescent="0.45">
      <c r="A63" s="40"/>
      <c r="B63" s="41" t="s">
        <v>31</v>
      </c>
      <c r="C63" s="42"/>
      <c r="D63" s="43"/>
      <c r="E63" s="43"/>
      <c r="F63" s="43"/>
      <c r="G63" s="138">
        <f>G53+G62</f>
        <v>0</v>
      </c>
      <c r="H63" s="138">
        <f t="shared" ref="H63:M63" si="9">H53+H62</f>
        <v>0</v>
      </c>
      <c r="I63" s="138">
        <f>I53+I62</f>
        <v>0</v>
      </c>
      <c r="J63" s="138">
        <f>J53+J62</f>
        <v>0</v>
      </c>
      <c r="K63" s="138">
        <f t="shared" si="9"/>
        <v>0</v>
      </c>
      <c r="L63" s="138">
        <f t="shared" si="9"/>
        <v>0</v>
      </c>
      <c r="M63" s="138">
        <f t="shared" si="9"/>
        <v>0</v>
      </c>
    </row>
    <row r="64" spans="1:13" ht="21" customHeight="1" x14ac:dyDescent="0.25">
      <c r="A64" s="50" t="s">
        <v>120</v>
      </c>
    </row>
    <row r="65" ht="21" customHeight="1" x14ac:dyDescent="0.25"/>
  </sheetData>
  <sheetProtection password="CC16" sheet="1" objects="1" scenarios="1"/>
  <mergeCells count="9">
    <mergeCell ref="A1:M1"/>
    <mergeCell ref="A2:M2"/>
    <mergeCell ref="A15:B15"/>
    <mergeCell ref="G11:M11"/>
    <mergeCell ref="G12:J12"/>
    <mergeCell ref="A14:B14"/>
    <mergeCell ref="C4:G4"/>
    <mergeCell ref="H13:J13"/>
    <mergeCell ref="I14:J14"/>
  </mergeCells>
  <phoneticPr fontId="0" type="noConversion"/>
  <printOptions horizontalCentered="1"/>
  <pageMargins left="0.5" right="0.5" top="0.75" bottom="0.5" header="0.5" footer="0.25"/>
  <pageSetup scale="41" orientation="landscape" r:id="rId1"/>
  <headerFooter alignWithMargins="0"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5"/>
  <sheetViews>
    <sheetView zoomScale="60" workbookViewId="0">
      <selection activeCell="C28" sqref="C28"/>
    </sheetView>
  </sheetViews>
  <sheetFormatPr defaultColWidth="9.109375" defaultRowHeight="13.2" x14ac:dyDescent="0.25"/>
  <cols>
    <col min="1" max="1" width="18.6640625" style="1" customWidth="1"/>
    <col min="2" max="2" width="12.6640625" style="1" customWidth="1"/>
    <col min="3" max="3" width="30.6640625" style="1" customWidth="1"/>
    <col min="4" max="12" width="18.6640625" style="1" customWidth="1"/>
    <col min="13" max="16384" width="9.109375" style="1"/>
  </cols>
  <sheetData>
    <row r="1" spans="1:12" ht="27.6" x14ac:dyDescent="0.65">
      <c r="A1" s="228" t="s">
        <v>107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ht="18.600000000000001" x14ac:dyDescent="0.45">
      <c r="A2" s="231" t="s">
        <v>112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1:12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21" x14ac:dyDescent="0.5">
      <c r="A4" s="5" t="s">
        <v>4</v>
      </c>
      <c r="B4" s="6"/>
      <c r="C4" s="265">
        <f>'Budget Summary'!$B$3</f>
        <v>0</v>
      </c>
      <c r="D4" s="265"/>
      <c r="E4" s="265"/>
      <c r="F4" s="265"/>
      <c r="G4" s="265"/>
      <c r="H4" s="6"/>
      <c r="I4" s="6"/>
      <c r="J4" s="6"/>
      <c r="K4" s="6"/>
      <c r="L4" s="7"/>
    </row>
    <row r="5" spans="1:12" ht="18.600000000000001" x14ac:dyDescent="0.45">
      <c r="A5" s="5" t="s">
        <v>6</v>
      </c>
      <c r="B5" s="6"/>
      <c r="C5" s="8">
        <f>'Budget Summary'!$B$4</f>
        <v>0</v>
      </c>
      <c r="D5" s="6"/>
      <c r="E5" s="6"/>
      <c r="F5" s="6"/>
      <c r="G5" s="6"/>
      <c r="H5" s="6"/>
      <c r="I5" s="6"/>
      <c r="J5" s="6" t="s">
        <v>8</v>
      </c>
      <c r="K5" s="9">
        <f>'Budget Summary'!$G$5</f>
        <v>0</v>
      </c>
      <c r="L5" s="7"/>
    </row>
    <row r="6" spans="1:12" ht="18.600000000000001" x14ac:dyDescent="0.45">
      <c r="A6" s="5" t="s">
        <v>5</v>
      </c>
      <c r="B6" s="6"/>
      <c r="C6" s="145" t="str">
        <f>'Budget Summary'!$B$5</f>
        <v>YouthSource System</v>
      </c>
      <c r="D6" s="6"/>
      <c r="E6" s="6"/>
      <c r="F6" s="6"/>
      <c r="G6" s="6"/>
      <c r="H6" s="6"/>
      <c r="I6" s="6"/>
      <c r="J6" s="6" t="s">
        <v>7</v>
      </c>
      <c r="K6" s="9"/>
      <c r="L6" s="7"/>
    </row>
    <row r="7" spans="1:12" ht="18.600000000000001" x14ac:dyDescent="0.45">
      <c r="A7" s="5" t="s">
        <v>116</v>
      </c>
      <c r="B7" s="6"/>
      <c r="C7" s="145" t="str">
        <f>'Budget Summary'!$B$6</f>
        <v>WIOA - YOUTH</v>
      </c>
      <c r="D7" s="6"/>
      <c r="E7" s="6"/>
      <c r="F7" s="6"/>
      <c r="G7" s="6"/>
      <c r="H7" s="6"/>
      <c r="I7" s="10"/>
      <c r="J7" s="6"/>
      <c r="K7" s="6"/>
      <c r="L7" s="7"/>
    </row>
    <row r="8" spans="1:12" ht="18.600000000000001" x14ac:dyDescent="0.45">
      <c r="A8" s="5" t="s">
        <v>9</v>
      </c>
      <c r="B8" s="6"/>
      <c r="C8" s="12">
        <f>'Budget Summary'!B7</f>
        <v>0</v>
      </c>
      <c r="D8" s="6"/>
      <c r="E8" s="6"/>
      <c r="F8" s="6"/>
      <c r="G8" s="6"/>
      <c r="H8" s="6"/>
      <c r="I8" s="13"/>
      <c r="J8" s="6"/>
      <c r="K8" s="6"/>
      <c r="L8" s="7"/>
    </row>
    <row r="9" spans="1:12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1" spans="1:12" ht="18" customHeight="1" x14ac:dyDescent="0.25">
      <c r="A11" s="234" t="s">
        <v>55</v>
      </c>
      <c r="B11" s="236"/>
      <c r="C11" s="235"/>
      <c r="D11" s="53" t="s">
        <v>65</v>
      </c>
      <c r="E11" s="53" t="s">
        <v>66</v>
      </c>
      <c r="F11" s="53" t="s">
        <v>67</v>
      </c>
      <c r="G11" s="53" t="s">
        <v>68</v>
      </c>
      <c r="H11" s="53" t="s">
        <v>69</v>
      </c>
      <c r="I11" s="53" t="s">
        <v>70</v>
      </c>
      <c r="J11" s="53" t="s">
        <v>71</v>
      </c>
      <c r="K11" s="53" t="s">
        <v>72</v>
      </c>
      <c r="L11" s="53" t="s">
        <v>73</v>
      </c>
    </row>
    <row r="12" spans="1:12" ht="18" customHeight="1" x14ac:dyDescent="0.25">
      <c r="A12" s="54" t="s">
        <v>47</v>
      </c>
      <c r="B12" s="234" t="s">
        <v>48</v>
      </c>
      <c r="C12" s="23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21" customHeight="1" x14ac:dyDescent="0.25">
      <c r="A13" s="56">
        <v>1000</v>
      </c>
      <c r="B13" s="57" t="s">
        <v>57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21" customHeight="1" x14ac:dyDescent="0.25">
      <c r="A14" s="56">
        <v>2000</v>
      </c>
      <c r="B14" s="57" t="s">
        <v>58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21" customHeight="1" x14ac:dyDescent="0.25">
      <c r="A15" s="56">
        <v>2100</v>
      </c>
      <c r="B15" s="57" t="s">
        <v>59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21" customHeight="1" x14ac:dyDescent="0.25">
      <c r="A16" s="56">
        <v>2200</v>
      </c>
      <c r="B16" s="57" t="s">
        <v>60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</row>
    <row r="17" spans="1:13" ht="21" customHeight="1" x14ac:dyDescent="0.25">
      <c r="A17" s="56">
        <v>3000</v>
      </c>
      <c r="B17" s="57" t="s">
        <v>94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</row>
    <row r="18" spans="1:13" ht="21" customHeight="1" x14ac:dyDescent="0.25">
      <c r="A18" s="56">
        <v>4000</v>
      </c>
      <c r="B18" s="57" t="s">
        <v>62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</row>
    <row r="19" spans="1:13" ht="21" customHeight="1" x14ac:dyDescent="0.25">
      <c r="A19" s="56">
        <v>5000</v>
      </c>
      <c r="B19" s="57" t="s">
        <v>63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</row>
    <row r="20" spans="1:13" ht="30" customHeight="1" x14ac:dyDescent="0.45">
      <c r="A20" s="60" t="s">
        <v>95</v>
      </c>
      <c r="B20" s="61"/>
      <c r="C20" s="62"/>
      <c r="D20" s="135">
        <f>SUM(D13:D19)</f>
        <v>0</v>
      </c>
      <c r="E20" s="135">
        <f t="shared" ref="E20:L20" si="0">SUM(E13:E19)</f>
        <v>0</v>
      </c>
      <c r="F20" s="135">
        <f t="shared" si="0"/>
        <v>0</v>
      </c>
      <c r="G20" s="135">
        <f t="shared" si="0"/>
        <v>0</v>
      </c>
      <c r="H20" s="135">
        <f t="shared" si="0"/>
        <v>0</v>
      </c>
      <c r="I20" s="135">
        <f t="shared" si="0"/>
        <v>0</v>
      </c>
      <c r="J20" s="135">
        <f t="shared" si="0"/>
        <v>0</v>
      </c>
      <c r="K20" s="135">
        <f t="shared" si="0"/>
        <v>0</v>
      </c>
      <c r="L20" s="135">
        <f t="shared" si="0"/>
        <v>0</v>
      </c>
      <c r="M20" s="64"/>
    </row>
    <row r="21" spans="1:13" ht="30" customHeight="1" x14ac:dyDescent="0.45">
      <c r="A21" s="65" t="s">
        <v>75</v>
      </c>
      <c r="B21" s="66"/>
      <c r="C21" s="67"/>
      <c r="D21" s="135">
        <f>D20</f>
        <v>0</v>
      </c>
      <c r="E21" s="135">
        <f t="shared" ref="E21:L21" si="1">D21+E20</f>
        <v>0</v>
      </c>
      <c r="F21" s="135">
        <f t="shared" si="1"/>
        <v>0</v>
      </c>
      <c r="G21" s="135">
        <f t="shared" si="1"/>
        <v>0</v>
      </c>
      <c r="H21" s="135">
        <f t="shared" si="1"/>
        <v>0</v>
      </c>
      <c r="I21" s="135">
        <f t="shared" si="1"/>
        <v>0</v>
      </c>
      <c r="J21" s="135">
        <f t="shared" si="1"/>
        <v>0</v>
      </c>
      <c r="K21" s="135">
        <f t="shared" si="1"/>
        <v>0</v>
      </c>
      <c r="L21" s="135">
        <f t="shared" si="1"/>
        <v>0</v>
      </c>
    </row>
    <row r="22" spans="1:13" ht="18" customHeight="1" x14ac:dyDescent="0.25"/>
    <row r="23" spans="1:13" ht="18" customHeight="1" x14ac:dyDescent="0.25">
      <c r="A23" s="234" t="s">
        <v>55</v>
      </c>
      <c r="B23" s="236"/>
      <c r="C23" s="235"/>
      <c r="D23" s="53" t="s">
        <v>76</v>
      </c>
      <c r="E23" s="53" t="s">
        <v>77</v>
      </c>
      <c r="F23" s="53" t="s">
        <v>78</v>
      </c>
      <c r="G23" s="53"/>
      <c r="H23" s="53"/>
      <c r="I23" s="53"/>
      <c r="J23" s="53"/>
      <c r="K23" s="53"/>
      <c r="L23" s="53" t="s">
        <v>49</v>
      </c>
    </row>
    <row r="24" spans="1:13" ht="18" customHeight="1" x14ac:dyDescent="0.25">
      <c r="A24" s="54" t="s">
        <v>47</v>
      </c>
      <c r="B24" s="234" t="s">
        <v>48</v>
      </c>
      <c r="C24" s="235"/>
      <c r="D24" s="55"/>
      <c r="E24" s="55"/>
      <c r="F24" s="55"/>
      <c r="G24" s="55"/>
      <c r="H24" s="55"/>
      <c r="I24" s="55"/>
      <c r="J24" s="55"/>
      <c r="K24" s="55"/>
      <c r="L24" s="55"/>
    </row>
    <row r="25" spans="1:13" ht="21" customHeight="1" x14ac:dyDescent="0.25">
      <c r="A25" s="56">
        <v>1000</v>
      </c>
      <c r="B25" s="57" t="s">
        <v>57</v>
      </c>
      <c r="C25" s="58"/>
      <c r="D25" s="59"/>
      <c r="E25" s="59"/>
      <c r="F25" s="59"/>
      <c r="G25" s="59"/>
      <c r="H25" s="59"/>
      <c r="I25" s="59"/>
      <c r="J25" s="59"/>
      <c r="K25" s="59"/>
      <c r="L25" s="136">
        <f>SUM(D13:L13)+SUM(D25:F25)</f>
        <v>0</v>
      </c>
    </row>
    <row r="26" spans="1:13" ht="21" customHeight="1" x14ac:dyDescent="0.25">
      <c r="A26" s="56">
        <v>2000</v>
      </c>
      <c r="B26" s="57" t="s">
        <v>58</v>
      </c>
      <c r="C26" s="58"/>
      <c r="D26" s="59"/>
      <c r="E26" s="59"/>
      <c r="F26" s="59"/>
      <c r="G26" s="59"/>
      <c r="H26" s="59"/>
      <c r="I26" s="59"/>
      <c r="J26" s="59"/>
      <c r="K26" s="59"/>
      <c r="L26" s="136">
        <f t="shared" ref="L26:L31" si="2">SUM(D14:L14)+SUM(D26:F26)</f>
        <v>0</v>
      </c>
    </row>
    <row r="27" spans="1:13" ht="21" customHeight="1" x14ac:dyDescent="0.25">
      <c r="A27" s="56">
        <v>2100</v>
      </c>
      <c r="B27" s="57" t="s">
        <v>59</v>
      </c>
      <c r="C27" s="58"/>
      <c r="D27" s="59"/>
      <c r="E27" s="59"/>
      <c r="F27" s="59"/>
      <c r="G27" s="59"/>
      <c r="H27" s="59"/>
      <c r="I27" s="59"/>
      <c r="J27" s="59"/>
      <c r="K27" s="59"/>
      <c r="L27" s="136">
        <f t="shared" si="2"/>
        <v>0</v>
      </c>
    </row>
    <row r="28" spans="1:13" ht="21" customHeight="1" x14ac:dyDescent="0.25">
      <c r="A28" s="56">
        <v>2200</v>
      </c>
      <c r="B28" s="57" t="s">
        <v>60</v>
      </c>
      <c r="C28" s="58"/>
      <c r="D28" s="59"/>
      <c r="E28" s="59"/>
      <c r="F28" s="59"/>
      <c r="G28" s="59"/>
      <c r="H28" s="59"/>
      <c r="I28" s="59"/>
      <c r="J28" s="59"/>
      <c r="K28" s="59"/>
      <c r="L28" s="136">
        <f t="shared" si="2"/>
        <v>0</v>
      </c>
    </row>
    <row r="29" spans="1:13" ht="21" customHeight="1" x14ac:dyDescent="0.25">
      <c r="A29" s="56">
        <v>3000</v>
      </c>
      <c r="B29" s="57" t="s">
        <v>94</v>
      </c>
      <c r="C29" s="58"/>
      <c r="D29" s="59"/>
      <c r="E29" s="59"/>
      <c r="F29" s="59"/>
      <c r="G29" s="59"/>
      <c r="H29" s="59"/>
      <c r="I29" s="59"/>
      <c r="J29" s="59"/>
      <c r="K29" s="59"/>
      <c r="L29" s="136">
        <f t="shared" si="2"/>
        <v>0</v>
      </c>
    </row>
    <row r="30" spans="1:13" ht="21" customHeight="1" x14ac:dyDescent="0.25">
      <c r="A30" s="56">
        <v>4000</v>
      </c>
      <c r="B30" s="57" t="s">
        <v>62</v>
      </c>
      <c r="C30" s="58"/>
      <c r="D30" s="59"/>
      <c r="E30" s="59"/>
      <c r="F30" s="59"/>
      <c r="G30" s="59"/>
      <c r="H30" s="59"/>
      <c r="I30" s="59"/>
      <c r="J30" s="59"/>
      <c r="K30" s="59"/>
      <c r="L30" s="136">
        <f t="shared" si="2"/>
        <v>0</v>
      </c>
    </row>
    <row r="31" spans="1:13" ht="21" customHeight="1" x14ac:dyDescent="0.25">
      <c r="A31" s="56">
        <v>5000</v>
      </c>
      <c r="B31" s="57" t="s">
        <v>63</v>
      </c>
      <c r="C31" s="58"/>
      <c r="D31" s="59"/>
      <c r="E31" s="59"/>
      <c r="F31" s="59"/>
      <c r="G31" s="59"/>
      <c r="H31" s="59"/>
      <c r="I31" s="59"/>
      <c r="J31" s="59"/>
      <c r="K31" s="59"/>
      <c r="L31" s="136">
        <f t="shared" si="2"/>
        <v>0</v>
      </c>
    </row>
    <row r="32" spans="1:13" ht="30" customHeight="1" x14ac:dyDescent="0.45">
      <c r="A32" s="60" t="s">
        <v>95</v>
      </c>
      <c r="B32" s="61"/>
      <c r="C32" s="62"/>
      <c r="D32" s="135">
        <f>SUM(D25:D31)</f>
        <v>0</v>
      </c>
      <c r="E32" s="135">
        <f t="shared" ref="E32:F32" si="3">SUM(E25:E31)</f>
        <v>0</v>
      </c>
      <c r="F32" s="135">
        <f t="shared" si="3"/>
        <v>0</v>
      </c>
      <c r="G32" s="68"/>
      <c r="H32" s="68"/>
      <c r="I32" s="68"/>
      <c r="J32" s="68"/>
      <c r="K32" s="68"/>
      <c r="L32" s="135">
        <f>SUM(L25:L31)</f>
        <v>0</v>
      </c>
    </row>
    <row r="33" spans="1:12" ht="30" customHeight="1" x14ac:dyDescent="0.45">
      <c r="A33" s="65" t="s">
        <v>75</v>
      </c>
      <c r="B33" s="66"/>
      <c r="C33" s="67"/>
      <c r="D33" s="135">
        <f>L21+D32</f>
        <v>0</v>
      </c>
      <c r="E33" s="135">
        <f>D33+E32</f>
        <v>0</v>
      </c>
      <c r="F33" s="135">
        <f>E33+F32</f>
        <v>0</v>
      </c>
      <c r="G33" s="68"/>
      <c r="H33" s="68"/>
      <c r="I33" s="68"/>
      <c r="J33" s="68"/>
      <c r="K33" s="68"/>
      <c r="L33" s="63"/>
    </row>
    <row r="34" spans="1:12" x14ac:dyDescent="0.25">
      <c r="A34" s="50" t="s">
        <v>121</v>
      </c>
    </row>
    <row r="35" spans="1:12" x14ac:dyDescent="0.25">
      <c r="A35" s="50"/>
    </row>
  </sheetData>
  <sheetProtection password="CC16" sheet="1" objects="1" scenarios="1"/>
  <mergeCells count="7">
    <mergeCell ref="A23:C23"/>
    <mergeCell ref="B24:C24"/>
    <mergeCell ref="A2:L2"/>
    <mergeCell ref="A1:L1"/>
    <mergeCell ref="B12:C12"/>
    <mergeCell ref="A11:C11"/>
    <mergeCell ref="C4:G4"/>
  </mergeCells>
  <phoneticPr fontId="0" type="noConversion"/>
  <printOptions horizontalCentered="1"/>
  <pageMargins left="0.5" right="0.5" top="1" bottom="0.75" header="0.5" footer="0.5"/>
  <pageSetup scale="54" orientation="landscape" r:id="rId1"/>
  <headerFooter alignWithMargins="0">
    <oddHeader>&amp;R&amp;9&amp;D,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5"/>
  <sheetViews>
    <sheetView zoomScale="70" zoomScaleNormal="70" workbookViewId="0">
      <selection activeCell="F20" sqref="F20"/>
    </sheetView>
  </sheetViews>
  <sheetFormatPr defaultRowHeight="22.95" customHeight="1" x14ac:dyDescent="0.25"/>
  <cols>
    <col min="1" max="1" width="20.33203125" style="224" customWidth="1"/>
    <col min="2" max="2" width="2" style="224" customWidth="1"/>
    <col min="3" max="3" width="44.33203125" style="162" customWidth="1"/>
    <col min="4" max="4" width="16.6640625" style="225" customWidth="1"/>
    <col min="5" max="5" width="13.109375" style="162" customWidth="1"/>
    <col min="6" max="6" width="147.33203125" style="181" customWidth="1"/>
    <col min="7" max="256" width="9.109375" style="162"/>
    <col min="257" max="257" width="20.33203125" style="162" customWidth="1"/>
    <col min="258" max="258" width="2" style="162" customWidth="1"/>
    <col min="259" max="259" width="44.33203125" style="162" customWidth="1"/>
    <col min="260" max="260" width="16.6640625" style="162" customWidth="1"/>
    <col min="261" max="261" width="13.109375" style="162" customWidth="1"/>
    <col min="262" max="262" width="147.33203125" style="162" customWidth="1"/>
    <col min="263" max="512" width="9.109375" style="162"/>
    <col min="513" max="513" width="20.33203125" style="162" customWidth="1"/>
    <col min="514" max="514" width="2" style="162" customWidth="1"/>
    <col min="515" max="515" width="44.33203125" style="162" customWidth="1"/>
    <col min="516" max="516" width="16.6640625" style="162" customWidth="1"/>
    <col min="517" max="517" width="13.109375" style="162" customWidth="1"/>
    <col min="518" max="518" width="147.33203125" style="162" customWidth="1"/>
    <col min="519" max="768" width="9.109375" style="162"/>
    <col min="769" max="769" width="20.33203125" style="162" customWidth="1"/>
    <col min="770" max="770" width="2" style="162" customWidth="1"/>
    <col min="771" max="771" width="44.33203125" style="162" customWidth="1"/>
    <col min="772" max="772" width="16.6640625" style="162" customWidth="1"/>
    <col min="773" max="773" width="13.109375" style="162" customWidth="1"/>
    <col min="774" max="774" width="147.33203125" style="162" customWidth="1"/>
    <col min="775" max="1024" width="9.109375" style="162"/>
    <col min="1025" max="1025" width="20.33203125" style="162" customWidth="1"/>
    <col min="1026" max="1026" width="2" style="162" customWidth="1"/>
    <col min="1027" max="1027" width="44.33203125" style="162" customWidth="1"/>
    <col min="1028" max="1028" width="16.6640625" style="162" customWidth="1"/>
    <col min="1029" max="1029" width="13.109375" style="162" customWidth="1"/>
    <col min="1030" max="1030" width="147.33203125" style="162" customWidth="1"/>
    <col min="1031" max="1280" width="9.109375" style="162"/>
    <col min="1281" max="1281" width="20.33203125" style="162" customWidth="1"/>
    <col min="1282" max="1282" width="2" style="162" customWidth="1"/>
    <col min="1283" max="1283" width="44.33203125" style="162" customWidth="1"/>
    <col min="1284" max="1284" width="16.6640625" style="162" customWidth="1"/>
    <col min="1285" max="1285" width="13.109375" style="162" customWidth="1"/>
    <col min="1286" max="1286" width="147.33203125" style="162" customWidth="1"/>
    <col min="1287" max="1536" width="9.109375" style="162"/>
    <col min="1537" max="1537" width="20.33203125" style="162" customWidth="1"/>
    <col min="1538" max="1538" width="2" style="162" customWidth="1"/>
    <col min="1539" max="1539" width="44.33203125" style="162" customWidth="1"/>
    <col min="1540" max="1540" width="16.6640625" style="162" customWidth="1"/>
    <col min="1541" max="1541" width="13.109375" style="162" customWidth="1"/>
    <col min="1542" max="1542" width="147.33203125" style="162" customWidth="1"/>
    <col min="1543" max="1792" width="9.109375" style="162"/>
    <col min="1793" max="1793" width="20.33203125" style="162" customWidth="1"/>
    <col min="1794" max="1794" width="2" style="162" customWidth="1"/>
    <col min="1795" max="1795" width="44.33203125" style="162" customWidth="1"/>
    <col min="1796" max="1796" width="16.6640625" style="162" customWidth="1"/>
    <col min="1797" max="1797" width="13.109375" style="162" customWidth="1"/>
    <col min="1798" max="1798" width="147.33203125" style="162" customWidth="1"/>
    <col min="1799" max="2048" width="9.109375" style="162"/>
    <col min="2049" max="2049" width="20.33203125" style="162" customWidth="1"/>
    <col min="2050" max="2050" width="2" style="162" customWidth="1"/>
    <col min="2051" max="2051" width="44.33203125" style="162" customWidth="1"/>
    <col min="2052" max="2052" width="16.6640625" style="162" customWidth="1"/>
    <col min="2053" max="2053" width="13.109375" style="162" customWidth="1"/>
    <col min="2054" max="2054" width="147.33203125" style="162" customWidth="1"/>
    <col min="2055" max="2304" width="9.109375" style="162"/>
    <col min="2305" max="2305" width="20.33203125" style="162" customWidth="1"/>
    <col min="2306" max="2306" width="2" style="162" customWidth="1"/>
    <col min="2307" max="2307" width="44.33203125" style="162" customWidth="1"/>
    <col min="2308" max="2308" width="16.6640625" style="162" customWidth="1"/>
    <col min="2309" max="2309" width="13.109375" style="162" customWidth="1"/>
    <col min="2310" max="2310" width="147.33203125" style="162" customWidth="1"/>
    <col min="2311" max="2560" width="9.109375" style="162"/>
    <col min="2561" max="2561" width="20.33203125" style="162" customWidth="1"/>
    <col min="2562" max="2562" width="2" style="162" customWidth="1"/>
    <col min="2563" max="2563" width="44.33203125" style="162" customWidth="1"/>
    <col min="2564" max="2564" width="16.6640625" style="162" customWidth="1"/>
    <col min="2565" max="2565" width="13.109375" style="162" customWidth="1"/>
    <col min="2566" max="2566" width="147.33203125" style="162" customWidth="1"/>
    <col min="2567" max="2816" width="9.109375" style="162"/>
    <col min="2817" max="2817" width="20.33203125" style="162" customWidth="1"/>
    <col min="2818" max="2818" width="2" style="162" customWidth="1"/>
    <col min="2819" max="2819" width="44.33203125" style="162" customWidth="1"/>
    <col min="2820" max="2820" width="16.6640625" style="162" customWidth="1"/>
    <col min="2821" max="2821" width="13.109375" style="162" customWidth="1"/>
    <col min="2822" max="2822" width="147.33203125" style="162" customWidth="1"/>
    <col min="2823" max="3072" width="9.109375" style="162"/>
    <col min="3073" max="3073" width="20.33203125" style="162" customWidth="1"/>
    <col min="3074" max="3074" width="2" style="162" customWidth="1"/>
    <col min="3075" max="3075" width="44.33203125" style="162" customWidth="1"/>
    <col min="3076" max="3076" width="16.6640625" style="162" customWidth="1"/>
    <col min="3077" max="3077" width="13.109375" style="162" customWidth="1"/>
    <col min="3078" max="3078" width="147.33203125" style="162" customWidth="1"/>
    <col min="3079" max="3328" width="9.109375" style="162"/>
    <col min="3329" max="3329" width="20.33203125" style="162" customWidth="1"/>
    <col min="3330" max="3330" width="2" style="162" customWidth="1"/>
    <col min="3331" max="3331" width="44.33203125" style="162" customWidth="1"/>
    <col min="3332" max="3332" width="16.6640625" style="162" customWidth="1"/>
    <col min="3333" max="3333" width="13.109375" style="162" customWidth="1"/>
    <col min="3334" max="3334" width="147.33203125" style="162" customWidth="1"/>
    <col min="3335" max="3584" width="9.109375" style="162"/>
    <col min="3585" max="3585" width="20.33203125" style="162" customWidth="1"/>
    <col min="3586" max="3586" width="2" style="162" customWidth="1"/>
    <col min="3587" max="3587" width="44.33203125" style="162" customWidth="1"/>
    <col min="3588" max="3588" width="16.6640625" style="162" customWidth="1"/>
    <col min="3589" max="3589" width="13.109375" style="162" customWidth="1"/>
    <col min="3590" max="3590" width="147.33203125" style="162" customWidth="1"/>
    <col min="3591" max="3840" width="9.109375" style="162"/>
    <col min="3841" max="3841" width="20.33203125" style="162" customWidth="1"/>
    <col min="3842" max="3842" width="2" style="162" customWidth="1"/>
    <col min="3843" max="3843" width="44.33203125" style="162" customWidth="1"/>
    <col min="3844" max="3844" width="16.6640625" style="162" customWidth="1"/>
    <col min="3845" max="3845" width="13.109375" style="162" customWidth="1"/>
    <col min="3846" max="3846" width="147.33203125" style="162" customWidth="1"/>
    <col min="3847" max="4096" width="9.109375" style="162"/>
    <col min="4097" max="4097" width="20.33203125" style="162" customWidth="1"/>
    <col min="4098" max="4098" width="2" style="162" customWidth="1"/>
    <col min="4099" max="4099" width="44.33203125" style="162" customWidth="1"/>
    <col min="4100" max="4100" width="16.6640625" style="162" customWidth="1"/>
    <col min="4101" max="4101" width="13.109375" style="162" customWidth="1"/>
    <col min="4102" max="4102" width="147.33203125" style="162" customWidth="1"/>
    <col min="4103" max="4352" width="9.109375" style="162"/>
    <col min="4353" max="4353" width="20.33203125" style="162" customWidth="1"/>
    <col min="4354" max="4354" width="2" style="162" customWidth="1"/>
    <col min="4355" max="4355" width="44.33203125" style="162" customWidth="1"/>
    <col min="4356" max="4356" width="16.6640625" style="162" customWidth="1"/>
    <col min="4357" max="4357" width="13.109375" style="162" customWidth="1"/>
    <col min="4358" max="4358" width="147.33203125" style="162" customWidth="1"/>
    <col min="4359" max="4608" width="9.109375" style="162"/>
    <col min="4609" max="4609" width="20.33203125" style="162" customWidth="1"/>
    <col min="4610" max="4610" width="2" style="162" customWidth="1"/>
    <col min="4611" max="4611" width="44.33203125" style="162" customWidth="1"/>
    <col min="4612" max="4612" width="16.6640625" style="162" customWidth="1"/>
    <col min="4613" max="4613" width="13.109375" style="162" customWidth="1"/>
    <col min="4614" max="4614" width="147.33203125" style="162" customWidth="1"/>
    <col min="4615" max="4864" width="9.109375" style="162"/>
    <col min="4865" max="4865" width="20.33203125" style="162" customWidth="1"/>
    <col min="4866" max="4866" width="2" style="162" customWidth="1"/>
    <col min="4867" max="4867" width="44.33203125" style="162" customWidth="1"/>
    <col min="4868" max="4868" width="16.6640625" style="162" customWidth="1"/>
    <col min="4869" max="4869" width="13.109375" style="162" customWidth="1"/>
    <col min="4870" max="4870" width="147.33203125" style="162" customWidth="1"/>
    <col min="4871" max="5120" width="9.109375" style="162"/>
    <col min="5121" max="5121" width="20.33203125" style="162" customWidth="1"/>
    <col min="5122" max="5122" width="2" style="162" customWidth="1"/>
    <col min="5123" max="5123" width="44.33203125" style="162" customWidth="1"/>
    <col min="5124" max="5124" width="16.6640625" style="162" customWidth="1"/>
    <col min="5125" max="5125" width="13.109375" style="162" customWidth="1"/>
    <col min="5126" max="5126" width="147.33203125" style="162" customWidth="1"/>
    <col min="5127" max="5376" width="9.109375" style="162"/>
    <col min="5377" max="5377" width="20.33203125" style="162" customWidth="1"/>
    <col min="5378" max="5378" width="2" style="162" customWidth="1"/>
    <col min="5379" max="5379" width="44.33203125" style="162" customWidth="1"/>
    <col min="5380" max="5380" width="16.6640625" style="162" customWidth="1"/>
    <col min="5381" max="5381" width="13.109375" style="162" customWidth="1"/>
    <col min="5382" max="5382" width="147.33203125" style="162" customWidth="1"/>
    <col min="5383" max="5632" width="9.109375" style="162"/>
    <col min="5633" max="5633" width="20.33203125" style="162" customWidth="1"/>
    <col min="5634" max="5634" width="2" style="162" customWidth="1"/>
    <col min="5635" max="5635" width="44.33203125" style="162" customWidth="1"/>
    <col min="5636" max="5636" width="16.6640625" style="162" customWidth="1"/>
    <col min="5637" max="5637" width="13.109375" style="162" customWidth="1"/>
    <col min="5638" max="5638" width="147.33203125" style="162" customWidth="1"/>
    <col min="5639" max="5888" width="9.109375" style="162"/>
    <col min="5889" max="5889" width="20.33203125" style="162" customWidth="1"/>
    <col min="5890" max="5890" width="2" style="162" customWidth="1"/>
    <col min="5891" max="5891" width="44.33203125" style="162" customWidth="1"/>
    <col min="5892" max="5892" width="16.6640625" style="162" customWidth="1"/>
    <col min="5893" max="5893" width="13.109375" style="162" customWidth="1"/>
    <col min="5894" max="5894" width="147.33203125" style="162" customWidth="1"/>
    <col min="5895" max="6144" width="9.109375" style="162"/>
    <col min="6145" max="6145" width="20.33203125" style="162" customWidth="1"/>
    <col min="6146" max="6146" width="2" style="162" customWidth="1"/>
    <col min="6147" max="6147" width="44.33203125" style="162" customWidth="1"/>
    <col min="6148" max="6148" width="16.6640625" style="162" customWidth="1"/>
    <col min="6149" max="6149" width="13.109375" style="162" customWidth="1"/>
    <col min="6150" max="6150" width="147.33203125" style="162" customWidth="1"/>
    <col min="6151" max="6400" width="9.109375" style="162"/>
    <col min="6401" max="6401" width="20.33203125" style="162" customWidth="1"/>
    <col min="6402" max="6402" width="2" style="162" customWidth="1"/>
    <col min="6403" max="6403" width="44.33203125" style="162" customWidth="1"/>
    <col min="6404" max="6404" width="16.6640625" style="162" customWidth="1"/>
    <col min="6405" max="6405" width="13.109375" style="162" customWidth="1"/>
    <col min="6406" max="6406" width="147.33203125" style="162" customWidth="1"/>
    <col min="6407" max="6656" width="9.109375" style="162"/>
    <col min="6657" max="6657" width="20.33203125" style="162" customWidth="1"/>
    <col min="6658" max="6658" width="2" style="162" customWidth="1"/>
    <col min="6659" max="6659" width="44.33203125" style="162" customWidth="1"/>
    <col min="6660" max="6660" width="16.6640625" style="162" customWidth="1"/>
    <col min="6661" max="6661" width="13.109375" style="162" customWidth="1"/>
    <col min="6662" max="6662" width="147.33203125" style="162" customWidth="1"/>
    <col min="6663" max="6912" width="9.109375" style="162"/>
    <col min="6913" max="6913" width="20.33203125" style="162" customWidth="1"/>
    <col min="6914" max="6914" width="2" style="162" customWidth="1"/>
    <col min="6915" max="6915" width="44.33203125" style="162" customWidth="1"/>
    <col min="6916" max="6916" width="16.6640625" style="162" customWidth="1"/>
    <col min="6917" max="6917" width="13.109375" style="162" customWidth="1"/>
    <col min="6918" max="6918" width="147.33203125" style="162" customWidth="1"/>
    <col min="6919" max="7168" width="9.109375" style="162"/>
    <col min="7169" max="7169" width="20.33203125" style="162" customWidth="1"/>
    <col min="7170" max="7170" width="2" style="162" customWidth="1"/>
    <col min="7171" max="7171" width="44.33203125" style="162" customWidth="1"/>
    <col min="7172" max="7172" width="16.6640625" style="162" customWidth="1"/>
    <col min="7173" max="7173" width="13.109375" style="162" customWidth="1"/>
    <col min="7174" max="7174" width="147.33203125" style="162" customWidth="1"/>
    <col min="7175" max="7424" width="9.109375" style="162"/>
    <col min="7425" max="7425" width="20.33203125" style="162" customWidth="1"/>
    <col min="7426" max="7426" width="2" style="162" customWidth="1"/>
    <col min="7427" max="7427" width="44.33203125" style="162" customWidth="1"/>
    <col min="7428" max="7428" width="16.6640625" style="162" customWidth="1"/>
    <col min="7429" max="7429" width="13.109375" style="162" customWidth="1"/>
    <col min="7430" max="7430" width="147.33203125" style="162" customWidth="1"/>
    <col min="7431" max="7680" width="9.109375" style="162"/>
    <col min="7681" max="7681" width="20.33203125" style="162" customWidth="1"/>
    <col min="7682" max="7682" width="2" style="162" customWidth="1"/>
    <col min="7683" max="7683" width="44.33203125" style="162" customWidth="1"/>
    <col min="7684" max="7684" width="16.6640625" style="162" customWidth="1"/>
    <col min="7685" max="7685" width="13.109375" style="162" customWidth="1"/>
    <col min="7686" max="7686" width="147.33203125" style="162" customWidth="1"/>
    <col min="7687" max="7936" width="9.109375" style="162"/>
    <col min="7937" max="7937" width="20.33203125" style="162" customWidth="1"/>
    <col min="7938" max="7938" width="2" style="162" customWidth="1"/>
    <col min="7939" max="7939" width="44.33203125" style="162" customWidth="1"/>
    <col min="7940" max="7940" width="16.6640625" style="162" customWidth="1"/>
    <col min="7941" max="7941" width="13.109375" style="162" customWidth="1"/>
    <col min="7942" max="7942" width="147.33203125" style="162" customWidth="1"/>
    <col min="7943" max="8192" width="9.109375" style="162"/>
    <col min="8193" max="8193" width="20.33203125" style="162" customWidth="1"/>
    <col min="8194" max="8194" width="2" style="162" customWidth="1"/>
    <col min="8195" max="8195" width="44.33203125" style="162" customWidth="1"/>
    <col min="8196" max="8196" width="16.6640625" style="162" customWidth="1"/>
    <col min="8197" max="8197" width="13.109375" style="162" customWidth="1"/>
    <col min="8198" max="8198" width="147.33203125" style="162" customWidth="1"/>
    <col min="8199" max="8448" width="9.109375" style="162"/>
    <col min="8449" max="8449" width="20.33203125" style="162" customWidth="1"/>
    <col min="8450" max="8450" width="2" style="162" customWidth="1"/>
    <col min="8451" max="8451" width="44.33203125" style="162" customWidth="1"/>
    <col min="8452" max="8452" width="16.6640625" style="162" customWidth="1"/>
    <col min="8453" max="8453" width="13.109375" style="162" customWidth="1"/>
    <col min="8454" max="8454" width="147.33203125" style="162" customWidth="1"/>
    <col min="8455" max="8704" width="9.109375" style="162"/>
    <col min="8705" max="8705" width="20.33203125" style="162" customWidth="1"/>
    <col min="8706" max="8706" width="2" style="162" customWidth="1"/>
    <col min="8707" max="8707" width="44.33203125" style="162" customWidth="1"/>
    <col min="8708" max="8708" width="16.6640625" style="162" customWidth="1"/>
    <col min="8709" max="8709" width="13.109375" style="162" customWidth="1"/>
    <col min="8710" max="8710" width="147.33203125" style="162" customWidth="1"/>
    <col min="8711" max="8960" width="9.109375" style="162"/>
    <col min="8961" max="8961" width="20.33203125" style="162" customWidth="1"/>
    <col min="8962" max="8962" width="2" style="162" customWidth="1"/>
    <col min="8963" max="8963" width="44.33203125" style="162" customWidth="1"/>
    <col min="8964" max="8964" width="16.6640625" style="162" customWidth="1"/>
    <col min="8965" max="8965" width="13.109375" style="162" customWidth="1"/>
    <col min="8966" max="8966" width="147.33203125" style="162" customWidth="1"/>
    <col min="8967" max="9216" width="9.109375" style="162"/>
    <col min="9217" max="9217" width="20.33203125" style="162" customWidth="1"/>
    <col min="9218" max="9218" width="2" style="162" customWidth="1"/>
    <col min="9219" max="9219" width="44.33203125" style="162" customWidth="1"/>
    <col min="9220" max="9220" width="16.6640625" style="162" customWidth="1"/>
    <col min="9221" max="9221" width="13.109375" style="162" customWidth="1"/>
    <col min="9222" max="9222" width="147.33203125" style="162" customWidth="1"/>
    <col min="9223" max="9472" width="9.109375" style="162"/>
    <col min="9473" max="9473" width="20.33203125" style="162" customWidth="1"/>
    <col min="9474" max="9474" width="2" style="162" customWidth="1"/>
    <col min="9475" max="9475" width="44.33203125" style="162" customWidth="1"/>
    <col min="9476" max="9476" width="16.6640625" style="162" customWidth="1"/>
    <col min="9477" max="9477" width="13.109375" style="162" customWidth="1"/>
    <col min="9478" max="9478" width="147.33203125" style="162" customWidth="1"/>
    <col min="9479" max="9728" width="9.109375" style="162"/>
    <col min="9729" max="9729" width="20.33203125" style="162" customWidth="1"/>
    <col min="9730" max="9730" width="2" style="162" customWidth="1"/>
    <col min="9731" max="9731" width="44.33203125" style="162" customWidth="1"/>
    <col min="9732" max="9732" width="16.6640625" style="162" customWidth="1"/>
    <col min="9733" max="9733" width="13.109375" style="162" customWidth="1"/>
    <col min="9734" max="9734" width="147.33203125" style="162" customWidth="1"/>
    <col min="9735" max="9984" width="9.109375" style="162"/>
    <col min="9985" max="9985" width="20.33203125" style="162" customWidth="1"/>
    <col min="9986" max="9986" width="2" style="162" customWidth="1"/>
    <col min="9987" max="9987" width="44.33203125" style="162" customWidth="1"/>
    <col min="9988" max="9988" width="16.6640625" style="162" customWidth="1"/>
    <col min="9989" max="9989" width="13.109375" style="162" customWidth="1"/>
    <col min="9990" max="9990" width="147.33203125" style="162" customWidth="1"/>
    <col min="9991" max="10240" width="9.109375" style="162"/>
    <col min="10241" max="10241" width="20.33203125" style="162" customWidth="1"/>
    <col min="10242" max="10242" width="2" style="162" customWidth="1"/>
    <col min="10243" max="10243" width="44.33203125" style="162" customWidth="1"/>
    <col min="10244" max="10244" width="16.6640625" style="162" customWidth="1"/>
    <col min="10245" max="10245" width="13.109375" style="162" customWidth="1"/>
    <col min="10246" max="10246" width="147.33203125" style="162" customWidth="1"/>
    <col min="10247" max="10496" width="9.109375" style="162"/>
    <col min="10497" max="10497" width="20.33203125" style="162" customWidth="1"/>
    <col min="10498" max="10498" width="2" style="162" customWidth="1"/>
    <col min="10499" max="10499" width="44.33203125" style="162" customWidth="1"/>
    <col min="10500" max="10500" width="16.6640625" style="162" customWidth="1"/>
    <col min="10501" max="10501" width="13.109375" style="162" customWidth="1"/>
    <col min="10502" max="10502" width="147.33203125" style="162" customWidth="1"/>
    <col min="10503" max="10752" width="9.109375" style="162"/>
    <col min="10753" max="10753" width="20.33203125" style="162" customWidth="1"/>
    <col min="10754" max="10754" width="2" style="162" customWidth="1"/>
    <col min="10755" max="10755" width="44.33203125" style="162" customWidth="1"/>
    <col min="10756" max="10756" width="16.6640625" style="162" customWidth="1"/>
    <col min="10757" max="10757" width="13.109375" style="162" customWidth="1"/>
    <col min="10758" max="10758" width="147.33203125" style="162" customWidth="1"/>
    <col min="10759" max="11008" width="9.109375" style="162"/>
    <col min="11009" max="11009" width="20.33203125" style="162" customWidth="1"/>
    <col min="11010" max="11010" width="2" style="162" customWidth="1"/>
    <col min="11011" max="11011" width="44.33203125" style="162" customWidth="1"/>
    <col min="11012" max="11012" width="16.6640625" style="162" customWidth="1"/>
    <col min="11013" max="11013" width="13.109375" style="162" customWidth="1"/>
    <col min="11014" max="11014" width="147.33203125" style="162" customWidth="1"/>
    <col min="11015" max="11264" width="9.109375" style="162"/>
    <col min="11265" max="11265" width="20.33203125" style="162" customWidth="1"/>
    <col min="11266" max="11266" width="2" style="162" customWidth="1"/>
    <col min="11267" max="11267" width="44.33203125" style="162" customWidth="1"/>
    <col min="11268" max="11268" width="16.6640625" style="162" customWidth="1"/>
    <col min="11269" max="11269" width="13.109375" style="162" customWidth="1"/>
    <col min="11270" max="11270" width="147.33203125" style="162" customWidth="1"/>
    <col min="11271" max="11520" width="9.109375" style="162"/>
    <col min="11521" max="11521" width="20.33203125" style="162" customWidth="1"/>
    <col min="11522" max="11522" width="2" style="162" customWidth="1"/>
    <col min="11523" max="11523" width="44.33203125" style="162" customWidth="1"/>
    <col min="11524" max="11524" width="16.6640625" style="162" customWidth="1"/>
    <col min="11525" max="11525" width="13.109375" style="162" customWidth="1"/>
    <col min="11526" max="11526" width="147.33203125" style="162" customWidth="1"/>
    <col min="11527" max="11776" width="9.109375" style="162"/>
    <col min="11777" max="11777" width="20.33203125" style="162" customWidth="1"/>
    <col min="11778" max="11778" width="2" style="162" customWidth="1"/>
    <col min="11779" max="11779" width="44.33203125" style="162" customWidth="1"/>
    <col min="11780" max="11780" width="16.6640625" style="162" customWidth="1"/>
    <col min="11781" max="11781" width="13.109375" style="162" customWidth="1"/>
    <col min="11782" max="11782" width="147.33203125" style="162" customWidth="1"/>
    <col min="11783" max="12032" width="9.109375" style="162"/>
    <col min="12033" max="12033" width="20.33203125" style="162" customWidth="1"/>
    <col min="12034" max="12034" width="2" style="162" customWidth="1"/>
    <col min="12035" max="12035" width="44.33203125" style="162" customWidth="1"/>
    <col min="12036" max="12036" width="16.6640625" style="162" customWidth="1"/>
    <col min="12037" max="12037" width="13.109375" style="162" customWidth="1"/>
    <col min="12038" max="12038" width="147.33203125" style="162" customWidth="1"/>
    <col min="12039" max="12288" width="9.109375" style="162"/>
    <col min="12289" max="12289" width="20.33203125" style="162" customWidth="1"/>
    <col min="12290" max="12290" width="2" style="162" customWidth="1"/>
    <col min="12291" max="12291" width="44.33203125" style="162" customWidth="1"/>
    <col min="12292" max="12292" width="16.6640625" style="162" customWidth="1"/>
    <col min="12293" max="12293" width="13.109375" style="162" customWidth="1"/>
    <col min="12294" max="12294" width="147.33203125" style="162" customWidth="1"/>
    <col min="12295" max="12544" width="9.109375" style="162"/>
    <col min="12545" max="12545" width="20.33203125" style="162" customWidth="1"/>
    <col min="12546" max="12546" width="2" style="162" customWidth="1"/>
    <col min="12547" max="12547" width="44.33203125" style="162" customWidth="1"/>
    <col min="12548" max="12548" width="16.6640625" style="162" customWidth="1"/>
    <col min="12549" max="12549" width="13.109375" style="162" customWidth="1"/>
    <col min="12550" max="12550" width="147.33203125" style="162" customWidth="1"/>
    <col min="12551" max="12800" width="9.109375" style="162"/>
    <col min="12801" max="12801" width="20.33203125" style="162" customWidth="1"/>
    <col min="12802" max="12802" width="2" style="162" customWidth="1"/>
    <col min="12803" max="12803" width="44.33203125" style="162" customWidth="1"/>
    <col min="12804" max="12804" width="16.6640625" style="162" customWidth="1"/>
    <col min="12805" max="12805" width="13.109375" style="162" customWidth="1"/>
    <col min="12806" max="12806" width="147.33203125" style="162" customWidth="1"/>
    <col min="12807" max="13056" width="9.109375" style="162"/>
    <col min="13057" max="13057" width="20.33203125" style="162" customWidth="1"/>
    <col min="13058" max="13058" width="2" style="162" customWidth="1"/>
    <col min="13059" max="13059" width="44.33203125" style="162" customWidth="1"/>
    <col min="13060" max="13060" width="16.6640625" style="162" customWidth="1"/>
    <col min="13061" max="13061" width="13.109375" style="162" customWidth="1"/>
    <col min="13062" max="13062" width="147.33203125" style="162" customWidth="1"/>
    <col min="13063" max="13312" width="9.109375" style="162"/>
    <col min="13313" max="13313" width="20.33203125" style="162" customWidth="1"/>
    <col min="13314" max="13314" width="2" style="162" customWidth="1"/>
    <col min="13315" max="13315" width="44.33203125" style="162" customWidth="1"/>
    <col min="13316" max="13316" width="16.6640625" style="162" customWidth="1"/>
    <col min="13317" max="13317" width="13.109375" style="162" customWidth="1"/>
    <col min="13318" max="13318" width="147.33203125" style="162" customWidth="1"/>
    <col min="13319" max="13568" width="9.109375" style="162"/>
    <col min="13569" max="13569" width="20.33203125" style="162" customWidth="1"/>
    <col min="13570" max="13570" width="2" style="162" customWidth="1"/>
    <col min="13571" max="13571" width="44.33203125" style="162" customWidth="1"/>
    <col min="13572" max="13572" width="16.6640625" style="162" customWidth="1"/>
    <col min="13573" max="13573" width="13.109375" style="162" customWidth="1"/>
    <col min="13574" max="13574" width="147.33203125" style="162" customWidth="1"/>
    <col min="13575" max="13824" width="9.109375" style="162"/>
    <col min="13825" max="13825" width="20.33203125" style="162" customWidth="1"/>
    <col min="13826" max="13826" width="2" style="162" customWidth="1"/>
    <col min="13827" max="13827" width="44.33203125" style="162" customWidth="1"/>
    <col min="13828" max="13828" width="16.6640625" style="162" customWidth="1"/>
    <col min="13829" max="13829" width="13.109375" style="162" customWidth="1"/>
    <col min="13830" max="13830" width="147.33203125" style="162" customWidth="1"/>
    <col min="13831" max="14080" width="9.109375" style="162"/>
    <col min="14081" max="14081" width="20.33203125" style="162" customWidth="1"/>
    <col min="14082" max="14082" width="2" style="162" customWidth="1"/>
    <col min="14083" max="14083" width="44.33203125" style="162" customWidth="1"/>
    <col min="14084" max="14084" width="16.6640625" style="162" customWidth="1"/>
    <col min="14085" max="14085" width="13.109375" style="162" customWidth="1"/>
    <col min="14086" max="14086" width="147.33203125" style="162" customWidth="1"/>
    <col min="14087" max="14336" width="9.109375" style="162"/>
    <col min="14337" max="14337" width="20.33203125" style="162" customWidth="1"/>
    <col min="14338" max="14338" width="2" style="162" customWidth="1"/>
    <col min="14339" max="14339" width="44.33203125" style="162" customWidth="1"/>
    <col min="14340" max="14340" width="16.6640625" style="162" customWidth="1"/>
    <col min="14341" max="14341" width="13.109375" style="162" customWidth="1"/>
    <col min="14342" max="14342" width="147.33203125" style="162" customWidth="1"/>
    <col min="14343" max="14592" width="9.109375" style="162"/>
    <col min="14593" max="14593" width="20.33203125" style="162" customWidth="1"/>
    <col min="14594" max="14594" width="2" style="162" customWidth="1"/>
    <col min="14595" max="14595" width="44.33203125" style="162" customWidth="1"/>
    <col min="14596" max="14596" width="16.6640625" style="162" customWidth="1"/>
    <col min="14597" max="14597" width="13.109375" style="162" customWidth="1"/>
    <col min="14598" max="14598" width="147.33203125" style="162" customWidth="1"/>
    <col min="14599" max="14848" width="9.109375" style="162"/>
    <col min="14849" max="14849" width="20.33203125" style="162" customWidth="1"/>
    <col min="14850" max="14850" width="2" style="162" customWidth="1"/>
    <col min="14851" max="14851" width="44.33203125" style="162" customWidth="1"/>
    <col min="14852" max="14852" width="16.6640625" style="162" customWidth="1"/>
    <col min="14853" max="14853" width="13.109375" style="162" customWidth="1"/>
    <col min="14854" max="14854" width="147.33203125" style="162" customWidth="1"/>
    <col min="14855" max="15104" width="9.109375" style="162"/>
    <col min="15105" max="15105" width="20.33203125" style="162" customWidth="1"/>
    <col min="15106" max="15106" width="2" style="162" customWidth="1"/>
    <col min="15107" max="15107" width="44.33203125" style="162" customWidth="1"/>
    <col min="15108" max="15108" width="16.6640625" style="162" customWidth="1"/>
    <col min="15109" max="15109" width="13.109375" style="162" customWidth="1"/>
    <col min="15110" max="15110" width="147.33203125" style="162" customWidth="1"/>
    <col min="15111" max="15360" width="9.109375" style="162"/>
    <col min="15361" max="15361" width="20.33203125" style="162" customWidth="1"/>
    <col min="15362" max="15362" width="2" style="162" customWidth="1"/>
    <col min="15363" max="15363" width="44.33203125" style="162" customWidth="1"/>
    <col min="15364" max="15364" width="16.6640625" style="162" customWidth="1"/>
    <col min="15365" max="15365" width="13.109375" style="162" customWidth="1"/>
    <col min="15366" max="15366" width="147.33203125" style="162" customWidth="1"/>
    <col min="15367" max="15616" width="9.109375" style="162"/>
    <col min="15617" max="15617" width="20.33203125" style="162" customWidth="1"/>
    <col min="15618" max="15618" width="2" style="162" customWidth="1"/>
    <col min="15619" max="15619" width="44.33203125" style="162" customWidth="1"/>
    <col min="15620" max="15620" width="16.6640625" style="162" customWidth="1"/>
    <col min="15621" max="15621" width="13.109375" style="162" customWidth="1"/>
    <col min="15622" max="15622" width="147.33203125" style="162" customWidth="1"/>
    <col min="15623" max="15872" width="9.109375" style="162"/>
    <col min="15873" max="15873" width="20.33203125" style="162" customWidth="1"/>
    <col min="15874" max="15874" width="2" style="162" customWidth="1"/>
    <col min="15875" max="15875" width="44.33203125" style="162" customWidth="1"/>
    <col min="15876" max="15876" width="16.6640625" style="162" customWidth="1"/>
    <col min="15877" max="15877" width="13.109375" style="162" customWidth="1"/>
    <col min="15878" max="15878" width="147.33203125" style="162" customWidth="1"/>
    <col min="15879" max="16128" width="9.109375" style="162"/>
    <col min="16129" max="16129" width="20.33203125" style="162" customWidth="1"/>
    <col min="16130" max="16130" width="2" style="162" customWidth="1"/>
    <col min="16131" max="16131" width="44.33203125" style="162" customWidth="1"/>
    <col min="16132" max="16132" width="16.6640625" style="162" customWidth="1"/>
    <col min="16133" max="16133" width="13.109375" style="162" customWidth="1"/>
    <col min="16134" max="16134" width="147.33203125" style="162" customWidth="1"/>
    <col min="16135" max="16384" width="9.109375" style="162"/>
  </cols>
  <sheetData>
    <row r="1" spans="1:6" ht="22.95" customHeight="1" x14ac:dyDescent="0.65">
      <c r="A1" s="161"/>
      <c r="B1" s="290" t="s">
        <v>136</v>
      </c>
      <c r="C1" s="291"/>
      <c r="D1" s="291"/>
      <c r="E1" s="291"/>
      <c r="F1" s="292"/>
    </row>
    <row r="2" spans="1:6" ht="22.95" customHeight="1" x14ac:dyDescent="0.25">
      <c r="A2" s="293" t="s">
        <v>137</v>
      </c>
      <c r="B2" s="294"/>
      <c r="C2" s="163"/>
      <c r="D2" s="164" t="s">
        <v>138</v>
      </c>
      <c r="E2" s="295"/>
      <c r="F2" s="296"/>
    </row>
    <row r="3" spans="1:6" ht="22.95" customHeight="1" x14ac:dyDescent="0.25">
      <c r="A3" s="297" t="s">
        <v>154</v>
      </c>
      <c r="B3" s="298"/>
      <c r="C3" s="299"/>
      <c r="D3" s="300" t="s">
        <v>139</v>
      </c>
      <c r="E3" s="298"/>
      <c r="F3" s="165"/>
    </row>
    <row r="4" spans="1:6" ht="22.95" customHeight="1" x14ac:dyDescent="0.25">
      <c r="A4" s="166"/>
      <c r="B4" s="167"/>
      <c r="C4" s="168"/>
      <c r="D4" s="169"/>
      <c r="E4" s="167"/>
      <c r="F4" s="170"/>
    </row>
    <row r="5" spans="1:6" ht="22.95" customHeight="1" x14ac:dyDescent="0.25">
      <c r="A5" s="301" t="s">
        <v>122</v>
      </c>
      <c r="B5" s="302"/>
      <c r="C5" s="171" t="s">
        <v>123</v>
      </c>
      <c r="D5" s="172" t="s">
        <v>124</v>
      </c>
      <c r="E5" s="173" t="s">
        <v>125</v>
      </c>
      <c r="F5" s="174" t="s">
        <v>126</v>
      </c>
    </row>
    <row r="6" spans="1:6" ht="22.95" customHeight="1" x14ac:dyDescent="0.25">
      <c r="A6" s="303" t="s">
        <v>140</v>
      </c>
      <c r="B6" s="304"/>
      <c r="C6" s="309" t="s">
        <v>127</v>
      </c>
      <c r="D6" s="309" t="s">
        <v>141</v>
      </c>
      <c r="E6" s="312" t="s">
        <v>142</v>
      </c>
      <c r="F6" s="313" t="s">
        <v>143</v>
      </c>
    </row>
    <row r="7" spans="1:6" ht="22.95" customHeight="1" x14ac:dyDescent="0.25">
      <c r="A7" s="305"/>
      <c r="B7" s="306"/>
      <c r="C7" s="310"/>
      <c r="D7" s="310"/>
      <c r="E7" s="310"/>
      <c r="F7" s="314"/>
    </row>
    <row r="8" spans="1:6" ht="22.95" customHeight="1" x14ac:dyDescent="0.25">
      <c r="A8" s="305"/>
      <c r="B8" s="306"/>
      <c r="C8" s="310"/>
      <c r="D8" s="310"/>
      <c r="E8" s="310"/>
      <c r="F8" s="314"/>
    </row>
    <row r="9" spans="1:6" ht="22.95" customHeight="1" x14ac:dyDescent="0.25">
      <c r="A9" s="307"/>
      <c r="B9" s="308"/>
      <c r="C9" s="311"/>
      <c r="D9" s="311"/>
      <c r="E9" s="311"/>
      <c r="F9" s="315"/>
    </row>
    <row r="10" spans="1:6" ht="22.95" customHeight="1" x14ac:dyDescent="0.25">
      <c r="A10" s="281" t="s">
        <v>144</v>
      </c>
      <c r="B10" s="282"/>
      <c r="C10" s="282"/>
      <c r="D10" s="282"/>
      <c r="E10" s="282"/>
      <c r="F10" s="283"/>
    </row>
    <row r="11" spans="1:6" s="181" customFormat="1" ht="57" customHeight="1" x14ac:dyDescent="0.25">
      <c r="A11" s="175"/>
      <c r="B11" s="176"/>
      <c r="C11" s="177" t="s">
        <v>11</v>
      </c>
      <c r="D11" s="178">
        <f>'[1]Budget Summary'!D15</f>
        <v>0</v>
      </c>
      <c r="E11" s="179" t="e">
        <f>SUM(D11/D43)</f>
        <v>#DIV/0!</v>
      </c>
      <c r="F11" s="180"/>
    </row>
    <row r="12" spans="1:6" s="181" customFormat="1" ht="22.95" customHeight="1" x14ac:dyDescent="0.25">
      <c r="A12" s="276"/>
      <c r="B12" s="277"/>
      <c r="C12" s="182" t="s">
        <v>12</v>
      </c>
      <c r="D12" s="183">
        <f>'[1]Budget Summary'!D16</f>
        <v>0</v>
      </c>
      <c r="E12" s="179" t="e">
        <f>SUM(D12/D43)</f>
        <v>#DIV/0!</v>
      </c>
      <c r="F12" s="184"/>
    </row>
    <row r="13" spans="1:6" s="181" customFormat="1" ht="22.95" customHeight="1" x14ac:dyDescent="0.25">
      <c r="A13" s="185" t="s">
        <v>145</v>
      </c>
      <c r="B13" s="186"/>
      <c r="C13" s="177"/>
      <c r="D13" s="187"/>
      <c r="E13" s="188"/>
      <c r="F13" s="180"/>
    </row>
    <row r="14" spans="1:6" s="181" customFormat="1" ht="38.25" customHeight="1" x14ac:dyDescent="0.25">
      <c r="A14" s="175"/>
      <c r="B14" s="176"/>
      <c r="C14" s="177"/>
      <c r="D14" s="189"/>
      <c r="E14" s="188" t="e">
        <f>SUM(D14/D43)</f>
        <v>#DIV/0!</v>
      </c>
      <c r="F14" s="180"/>
    </row>
    <row r="15" spans="1:6" s="181" customFormat="1" ht="23.25" customHeight="1" x14ac:dyDescent="0.25">
      <c r="A15" s="190"/>
      <c r="B15" s="191"/>
      <c r="C15" s="182"/>
      <c r="D15" s="192"/>
      <c r="E15" s="188" t="e">
        <f>SUM(D15/D43)</f>
        <v>#DIV/0!</v>
      </c>
    </row>
    <row r="16" spans="1:6" s="181" customFormat="1" ht="22.95" customHeight="1" x14ac:dyDescent="0.25">
      <c r="A16" s="190"/>
      <c r="B16" s="191"/>
      <c r="C16" s="182"/>
      <c r="D16" s="193"/>
      <c r="E16" s="179"/>
      <c r="F16" s="184"/>
    </row>
    <row r="17" spans="1:6" s="181" customFormat="1" ht="22.95" customHeight="1" x14ac:dyDescent="0.25">
      <c r="A17" s="190"/>
      <c r="B17" s="191"/>
      <c r="C17" s="182"/>
      <c r="D17" s="193"/>
      <c r="E17" s="179"/>
      <c r="F17" s="184"/>
    </row>
    <row r="18" spans="1:6" s="181" customFormat="1" ht="22.95" customHeight="1" x14ac:dyDescent="0.25">
      <c r="A18" s="190"/>
      <c r="B18" s="191"/>
      <c r="C18" s="182"/>
      <c r="D18" s="193"/>
      <c r="E18" s="179"/>
      <c r="F18" s="184"/>
    </row>
    <row r="19" spans="1:6" s="181" customFormat="1" ht="22.95" customHeight="1" x14ac:dyDescent="0.25">
      <c r="A19" s="190"/>
      <c r="B19" s="191"/>
      <c r="C19" s="182"/>
      <c r="D19" s="193"/>
      <c r="E19" s="179"/>
      <c r="F19" s="184"/>
    </row>
    <row r="20" spans="1:6" s="181" customFormat="1" ht="22.95" customHeight="1" x14ac:dyDescent="0.25">
      <c r="A20" s="190"/>
      <c r="B20" s="191"/>
      <c r="C20" s="182"/>
      <c r="D20" s="193"/>
      <c r="E20" s="179"/>
      <c r="F20" s="184"/>
    </row>
    <row r="21" spans="1:6" s="181" customFormat="1" ht="22.95" customHeight="1" x14ac:dyDescent="0.25">
      <c r="A21" s="190"/>
      <c r="B21" s="191"/>
      <c r="C21" s="182"/>
      <c r="D21" s="193"/>
      <c r="E21" s="179"/>
      <c r="F21" s="184"/>
    </row>
    <row r="22" spans="1:6" s="181" customFormat="1" ht="22.95" customHeight="1" x14ac:dyDescent="0.25">
      <c r="A22" s="190"/>
      <c r="B22" s="191"/>
      <c r="C22" s="182"/>
      <c r="D22" s="193"/>
      <c r="E22" s="179"/>
      <c r="F22" s="184"/>
    </row>
    <row r="23" spans="1:6" s="181" customFormat="1" ht="22.95" customHeight="1" x14ac:dyDescent="0.25">
      <c r="A23" s="190"/>
      <c r="B23" s="191"/>
      <c r="C23" s="182"/>
      <c r="D23" s="193"/>
      <c r="E23" s="179"/>
      <c r="F23" s="194"/>
    </row>
    <row r="24" spans="1:6" s="181" customFormat="1" ht="22.95" customHeight="1" x14ac:dyDescent="0.25">
      <c r="A24" s="195"/>
      <c r="B24" s="196"/>
      <c r="C24" s="182"/>
      <c r="D24" s="193"/>
      <c r="E24" s="179"/>
      <c r="F24" s="184"/>
    </row>
    <row r="25" spans="1:6" s="181" customFormat="1" ht="22.95" customHeight="1" x14ac:dyDescent="0.25">
      <c r="A25" s="278" t="s">
        <v>146</v>
      </c>
      <c r="B25" s="279"/>
      <c r="C25" s="279"/>
      <c r="D25" s="279"/>
      <c r="E25" s="279"/>
      <c r="F25" s="280"/>
    </row>
    <row r="26" spans="1:6" s="203" customFormat="1" ht="22.95" customHeight="1" x14ac:dyDescent="0.25">
      <c r="A26" s="197"/>
      <c r="B26" s="198"/>
      <c r="C26" s="199" t="s">
        <v>147</v>
      </c>
      <c r="D26" s="200"/>
      <c r="E26" s="201" t="e">
        <f>SUM(D26/D43)</f>
        <v>#DIV/0!</v>
      </c>
      <c r="F26" s="202"/>
    </row>
    <row r="27" spans="1:6" s="181" customFormat="1" ht="13.8" x14ac:dyDescent="0.25">
      <c r="A27" s="190"/>
      <c r="B27" s="191"/>
      <c r="C27" s="199" t="s">
        <v>148</v>
      </c>
      <c r="D27" s="183"/>
      <c r="E27" s="179" t="e">
        <f>SUM(D27/D43)</f>
        <v>#DIV/0!</v>
      </c>
      <c r="F27" s="184"/>
    </row>
    <row r="28" spans="1:6" s="181" customFormat="1" ht="22.95" customHeight="1" x14ac:dyDescent="0.25">
      <c r="A28" s="190"/>
      <c r="B28" s="191"/>
      <c r="C28" s="199" t="s">
        <v>149</v>
      </c>
      <c r="D28" s="183"/>
      <c r="E28" s="179" t="e">
        <f>SUM(D28/D43)</f>
        <v>#DIV/0!</v>
      </c>
      <c r="F28" s="184"/>
    </row>
    <row r="29" spans="1:6" s="181" customFormat="1" ht="22.95" customHeight="1" x14ac:dyDescent="0.25">
      <c r="A29" s="195"/>
      <c r="B29" s="196"/>
      <c r="C29" s="199"/>
      <c r="D29" s="183"/>
      <c r="E29" s="179" t="e">
        <f>SUM(D29/D43)</f>
        <v>#DIV/0!</v>
      </c>
      <c r="F29" s="184"/>
    </row>
    <row r="30" spans="1:6" s="181" customFormat="1" ht="22.95" customHeight="1" x14ac:dyDescent="0.25">
      <c r="A30" s="281" t="s">
        <v>150</v>
      </c>
      <c r="B30" s="282"/>
      <c r="C30" s="282"/>
      <c r="D30" s="282"/>
      <c r="E30" s="282"/>
      <c r="F30" s="283"/>
    </row>
    <row r="31" spans="1:6" s="181" customFormat="1" ht="22.95" customHeight="1" x14ac:dyDescent="0.25">
      <c r="A31" s="175"/>
      <c r="B31" s="204"/>
      <c r="C31" s="177"/>
      <c r="D31" s="187"/>
      <c r="E31" s="188"/>
      <c r="F31" s="180"/>
    </row>
    <row r="32" spans="1:6" s="181" customFormat="1" ht="22.95" customHeight="1" x14ac:dyDescent="0.25">
      <c r="A32" s="205"/>
      <c r="B32" s="206"/>
      <c r="C32" s="182"/>
      <c r="D32" s="207"/>
      <c r="E32" s="179"/>
      <c r="F32" s="184"/>
    </row>
    <row r="33" spans="1:6" s="181" customFormat="1" ht="22.95" customHeight="1" x14ac:dyDescent="0.25">
      <c r="A33" s="205"/>
      <c r="B33" s="206"/>
      <c r="C33" s="182"/>
      <c r="D33" s="207"/>
      <c r="E33" s="179"/>
      <c r="F33" s="184"/>
    </row>
    <row r="34" spans="1:6" s="181" customFormat="1" ht="22.95" customHeight="1" x14ac:dyDescent="0.25">
      <c r="A34" s="205"/>
      <c r="B34" s="206"/>
      <c r="C34" s="182"/>
      <c r="D34" s="207"/>
      <c r="E34" s="179"/>
      <c r="F34" s="184"/>
    </row>
    <row r="35" spans="1:6" s="181" customFormat="1" ht="22.95" customHeight="1" x14ac:dyDescent="0.25">
      <c r="A35" s="208"/>
      <c r="B35" s="209"/>
      <c r="C35" s="182"/>
      <c r="D35" s="207"/>
      <c r="E35" s="179"/>
      <c r="F35" s="184"/>
    </row>
    <row r="36" spans="1:6" s="181" customFormat="1" ht="22.95" customHeight="1" x14ac:dyDescent="0.25">
      <c r="A36" s="208"/>
      <c r="B36" s="209"/>
      <c r="C36" s="210"/>
      <c r="D36" s="210"/>
      <c r="E36" s="210"/>
      <c r="F36" s="211"/>
    </row>
    <row r="37" spans="1:6" s="181" customFormat="1" ht="22.95" customHeight="1" x14ac:dyDescent="0.25">
      <c r="A37" s="281" t="s">
        <v>151</v>
      </c>
      <c r="B37" s="282"/>
      <c r="C37" s="282"/>
      <c r="D37" s="282"/>
      <c r="E37" s="282"/>
      <c r="F37" s="283"/>
    </row>
    <row r="38" spans="1:6" s="181" customFormat="1" ht="28.5" customHeight="1" x14ac:dyDescent="0.25">
      <c r="A38" s="175"/>
      <c r="B38" s="204"/>
      <c r="C38" s="182"/>
      <c r="D38" s="178"/>
      <c r="E38" s="179" t="e">
        <f>SUM(D38/D43)</f>
        <v>#DIV/0!</v>
      </c>
      <c r="F38" s="180"/>
    </row>
    <row r="39" spans="1:6" s="181" customFormat="1" ht="22.95" customHeight="1" x14ac:dyDescent="0.25">
      <c r="A39" s="205"/>
      <c r="B39" s="206"/>
      <c r="C39" s="212"/>
      <c r="D39" s="207"/>
      <c r="E39" s="179"/>
      <c r="F39" s="213"/>
    </row>
    <row r="40" spans="1:6" s="181" customFormat="1" ht="22.95" customHeight="1" x14ac:dyDescent="0.25">
      <c r="A40" s="284" t="s">
        <v>152</v>
      </c>
      <c r="B40" s="285"/>
      <c r="C40" s="285"/>
      <c r="D40" s="285"/>
      <c r="E40" s="285"/>
      <c r="F40" s="286"/>
    </row>
    <row r="41" spans="1:6" s="181" customFormat="1" ht="26.25" customHeight="1" x14ac:dyDescent="0.25">
      <c r="A41" s="214"/>
      <c r="B41" s="215"/>
      <c r="C41" s="177" t="s">
        <v>62</v>
      </c>
      <c r="D41" s="178"/>
      <c r="E41" s="216" t="e">
        <f>SUM(D41/E44)</f>
        <v>#DIV/0!</v>
      </c>
      <c r="F41" s="180"/>
    </row>
    <row r="42" spans="1:6" s="181" customFormat="1" ht="22.95" customHeight="1" x14ac:dyDescent="0.25">
      <c r="A42" s="287" t="s">
        <v>153</v>
      </c>
      <c r="B42" s="288"/>
      <c r="C42" s="289"/>
      <c r="D42" s="217"/>
      <c r="E42" s="218"/>
      <c r="F42" s="219"/>
    </row>
    <row r="43" spans="1:6" s="181" customFormat="1" ht="22.95" customHeight="1" thickBot="1" x14ac:dyDescent="0.3">
      <c r="A43" s="220"/>
      <c r="B43" s="274" t="s">
        <v>49</v>
      </c>
      <c r="C43" s="275"/>
      <c r="D43" s="221">
        <f>SUM(D41,D29,D28,D27,D26,D15,D14,D12,D11,D38)</f>
        <v>0</v>
      </c>
      <c r="E43" s="222" t="e">
        <f>SUM(E41,E29,E28,E26,E38,E15,E12,E11)</f>
        <v>#DIV/0!</v>
      </c>
      <c r="F43" s="223"/>
    </row>
    <row r="44" spans="1:6" ht="22.95" customHeight="1" x14ac:dyDescent="0.25">
      <c r="E44" s="226">
        <f>SUM(D11:D15)</f>
        <v>0</v>
      </c>
    </row>
    <row r="45" spans="1:6" ht="22.95" customHeight="1" x14ac:dyDescent="0.25">
      <c r="E45" s="227"/>
    </row>
  </sheetData>
  <mergeCells count="19">
    <mergeCell ref="A10:F10"/>
    <mergeCell ref="B1:F1"/>
    <mergeCell ref="A2:B2"/>
    <mergeCell ref="E2:F2"/>
    <mergeCell ref="A3:C3"/>
    <mergeCell ref="D3:E3"/>
    <mergeCell ref="A5:B5"/>
    <mergeCell ref="A6:B9"/>
    <mergeCell ref="C6:C9"/>
    <mergeCell ref="D6:D9"/>
    <mergeCell ref="E6:E9"/>
    <mergeCell ref="F6:F9"/>
    <mergeCell ref="B43:C43"/>
    <mergeCell ref="A12:B12"/>
    <mergeCell ref="A25:F25"/>
    <mergeCell ref="A30:F30"/>
    <mergeCell ref="A37:F37"/>
    <mergeCell ref="A40:F40"/>
    <mergeCell ref="A42:C42"/>
  </mergeCells>
  <pageMargins left="0.75" right="0.75" top="1" bottom="1" header="0.5" footer="0.5"/>
  <pageSetup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Budget Summary</vt:lpstr>
      <vt:lpstr>Budget Detail</vt:lpstr>
      <vt:lpstr>Sched of Personnel</vt:lpstr>
      <vt:lpstr>Spending Plan Wksheet</vt:lpstr>
      <vt:lpstr>Narrative</vt:lpstr>
      <vt:lpstr>'Budget Summary'!Print_Area</vt:lpstr>
    </vt:vector>
  </TitlesOfParts>
  <Company>CDD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CBondoc</dc:creator>
  <cp:lastModifiedBy>Heidi Roberts</cp:lastModifiedBy>
  <cp:lastPrinted>2019-02-08T17:46:56Z</cp:lastPrinted>
  <dcterms:created xsi:type="dcterms:W3CDTF">2005-01-07T16:52:00Z</dcterms:created>
  <dcterms:modified xsi:type="dcterms:W3CDTF">2019-06-23T22:56:34Z</dcterms:modified>
</cp:coreProperties>
</file>