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128" windowHeight="8556" activeTab="0"/>
  </bookViews>
  <sheets>
    <sheet name="Summary" sheetId="1" r:id="rId1"/>
    <sheet name="Detail" sheetId="2" r:id="rId2"/>
    <sheet name="Sched of Personnel" sheetId="3" r:id="rId3"/>
    <sheet name="Spending Plan Wksheet" sheetId="4" r:id="rId4"/>
    <sheet name="Bdgt Line Item-Narrative" sheetId="5" r:id="rId5"/>
  </sheets>
  <definedNames>
    <definedName name="_xlnm.Print_Area" localSheetId="0">'Summary'!$A$1:$K$33</definedName>
    <definedName name="_xlnm.Print_Titles" localSheetId="4">'Bdgt Line Item-Narrative'!$7:$9</definedName>
  </definedNames>
  <calcPr fullCalcOnLoad="1"/>
</workbook>
</file>

<file path=xl/sharedStrings.xml><?xml version="1.0" encoding="utf-8"?>
<sst xmlns="http://schemas.openxmlformats.org/spreadsheetml/2006/main" count="297" uniqueCount="172">
  <si>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</si>
  <si>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</si>
  <si>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</si>
  <si>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</si>
  <si>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</si>
  <si>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</si>
  <si>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</si>
  <si>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</si>
  <si>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</si>
  <si>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</si>
  <si>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</si>
  <si>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</si>
  <si>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</si>
  <si>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</si>
  <si>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</si>
  <si>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</si>
  <si>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</si>
  <si>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</si>
  <si>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</si>
  <si>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</si>
  <si>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</si>
  <si>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</si>
  <si>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</si>
  <si>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</si>
  <si>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</si>
  <si>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</si>
  <si>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</si>
  <si>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</si>
  <si>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</si>
  <si>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</si>
  <si>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</si>
  <si>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</si>
  <si>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</si>
  <si>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</si>
  <si>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</si>
  <si>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</si>
  <si>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</si>
  <si>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</si>
  <si>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</si>
  <si>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</si>
  <si>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</si>
  <si>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</si>
  <si>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</si>
  <si>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</si>
  <si>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</si>
  <si>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</si>
  <si>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</si>
  <si>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</si>
  <si>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</si>
  <si>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</si>
  <si>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</si>
  <si>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</si>
  <si>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</si>
  <si>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</si>
  <si>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</si>
  <si>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</si>
  <si>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</si>
  <si>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</si>
  <si>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</si>
  <si>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</si>
  <si>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</si>
  <si>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</si>
  <si>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</si>
  <si>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</si>
  <si>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</si>
  <si>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</si>
  <si>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</si>
  <si>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</si>
  <si>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</si>
  <si>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</si>
  <si>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</si>
  <si>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</si>
  <si>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</si>
  <si>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</si>
  <si>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</si>
  <si>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</si>
  <si>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</si>
  <si>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</si>
  <si>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</si>
  <si>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</si>
  <si>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</si>
  <si>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</si>
  <si>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</si>
  <si>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</si>
  <si>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</si>
  <si>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</si>
  <si>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</si>
  <si>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</si>
  <si>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</si>
  <si>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</si>
  <si>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</si>
  <si>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</si>
  <si>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</si>
  <si>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</si>
  <si>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</si>
  <si>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</si>
  <si>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</si>
  <si>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</si>
  <si>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</si>
  <si>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</si>
  <si>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</si>
  <si>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</si>
  <si>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</si>
  <si>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</si>
  <si>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</si>
  <si>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</si>
  <si>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</si>
  <si>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</si>
  <si>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</si>
  <si>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</si>
  <si>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</si>
  <si>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</si>
  <si>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</si>
  <si>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</si>
  <si>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</si>
  <si>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</si>
  <si>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</si>
  <si>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</si>
  <si>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</si>
  <si>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</si>
  <si>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</si>
  <si>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</si>
  <si>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</si>
  <si>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BUDGET - STANDARD, Budget Detail  (Rev. Feb 2005), City of Los Angeles, Economic and Workforce Development Department</t>
  </si>
  <si>
    <t>(WIOA Only)</t>
  </si>
  <si>
    <t>WIOA</t>
  </si>
  <si>
    <t>(WIOA)</t>
  </si>
  <si>
    <t>Breakdown  (WIOA)</t>
  </si>
  <si>
    <t>Funding Stream (WIOA Only):</t>
  </si>
  <si>
    <t>(C x D x E)</t>
  </si>
  <si>
    <t>(M)</t>
  </si>
  <si>
    <t>Prgm + Admin</t>
  </si>
  <si>
    <t>(I + J + K + L)</t>
  </si>
  <si>
    <t>BUDGET - STANDARD, Schedule of Personnel (Rev. July 2017), City of Los Angeles, Economic and Workforce Development Department</t>
  </si>
  <si>
    <t>BUDGET - STANDARD,  Spending Plan Worksheet (Rev. July 2017), City of Los Angeles, Economic and Workforce Development Department</t>
  </si>
  <si>
    <t>BUDGET - STANDARD, Budget Summary  (Rev. July 2017), City of Los Angeles, Economic and Workforce Development Department</t>
  </si>
  <si>
    <t>Dislocated Worker</t>
  </si>
  <si>
    <t>NARRATIVE WORKSHEET FOR PROPOSED BUDGET</t>
  </si>
  <si>
    <t>WorkSource Center/OneSource Network Contractor:</t>
  </si>
  <si>
    <r>
      <t xml:space="preserve">Contact Name </t>
    </r>
    <r>
      <rPr>
        <sz val="9"/>
        <rFont val="Arial"/>
        <family val="2"/>
      </rPr>
      <t>(include phone number and email address):</t>
    </r>
  </si>
  <si>
    <t>A</t>
  </si>
  <si>
    <t>B</t>
  </si>
  <si>
    <t>C</t>
  </si>
  <si>
    <t>D</t>
  </si>
  <si>
    <t>E</t>
  </si>
  <si>
    <t>F</t>
  </si>
  <si>
    <t>G</t>
  </si>
  <si>
    <t>H</t>
  </si>
  <si>
    <t>I</t>
  </si>
  <si>
    <t>COST CLASSIFICATION</t>
  </si>
  <si>
    <t>LINE ITEM</t>
  </si>
  <si>
    <t>Final 17-18 Approved Budget</t>
  </si>
  <si>
    <t>Proposed 18-19 Budget</t>
  </si>
  <si>
    <r>
      <t xml:space="preserve">VARIANCE between years                      </t>
    </r>
    <r>
      <rPr>
        <sz val="9"/>
        <rFont val="Arial"/>
        <family val="2"/>
      </rPr>
      <t xml:space="preserve">( = E - C)   </t>
    </r>
  </si>
  <si>
    <t>% of Change</t>
  </si>
  <si>
    <t>NARRATIVE EXPLANATION OF PROPOSED 18-19 FUNDING LEVEL</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</si>
  <si>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</si>
  <si>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</si>
  <si>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</si>
  <si>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</si>
  <si>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</si>
  <si>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</si>
  <si>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</si>
  <si>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</si>
  <si>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</si>
  <si>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</si>
  <si>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</si>
  <si>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</si>
  <si>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</si>
  <si>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</si>
  <si>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</si>
  <si>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r>
      <t xml:space="preserve">Instructions:  </t>
    </r>
    <r>
      <rPr>
        <sz val="10"/>
        <rFont val="Arial"/>
        <family val="2"/>
      </rPr>
      <t xml:space="preserve">Please provide information requested for each line item reflected within your proposed PY 18-19 WIOA program budget.  The ordering of the narrative line entries should follow the same order used in your PY 17-18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18-19 proposed budget line item.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City's WIOA program with the allocation between program and administrative cost determined by &lt;cost allocation method&gt;);   </t>
    </r>
    <r>
      <rPr>
        <b/>
        <sz val="10"/>
        <rFont val="Arial"/>
        <family val="2"/>
      </rPr>
      <t>3)</t>
    </r>
    <r>
      <rPr>
        <sz val="10"/>
        <rFont val="Arial"/>
        <family val="2"/>
      </rPr>
      <t xml:space="preserve"> If proposed amount has changed significantly from PY 17-18 level, explain operational or program design change that has lead to the budgetary adjustment;  </t>
    </r>
    <r>
      <rPr>
        <b/>
        <sz val="10"/>
        <rFont val="Arial"/>
        <family val="2"/>
      </rPr>
      <t xml:space="preserve">4) </t>
    </r>
    <r>
      <rPr>
        <sz val="10"/>
        <rFont val="Arial"/>
        <family val="2"/>
      </rPr>
      <t xml:space="preserve">As applicable to each line item, explain the method of allocation used to distribute costs between administrative and program cost, or for shared cost, the allocation method used to determine the cost assignable to the City's WIOA grant program;  </t>
    </r>
    <r>
      <rPr>
        <b/>
        <sz val="10"/>
        <rFont val="Arial"/>
        <family val="2"/>
      </rPr>
      <t>5)</t>
    </r>
    <r>
      <rPr>
        <sz val="10"/>
        <rFont val="Arial"/>
        <family val="2"/>
      </rPr>
      <t xml:space="preserve"> Reference any support documentation provided in support of a given line item;  </t>
    </r>
    <r>
      <rPr>
        <b/>
        <sz val="10"/>
        <rFont val="Arial"/>
        <family val="2"/>
      </rPr>
      <t>6)</t>
    </r>
    <r>
      <rPr>
        <sz val="10"/>
        <rFont val="Arial"/>
        <family val="2"/>
      </rPr>
      <t xml:space="preserve"> State amount of unfunded portion of any scheduled line item.</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</si>
</sst>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1">
    <font>
      <sz val="10"/>
      <name val="Arial"/>
      <family val="0"/>
    </font>
    <font>
      <sz val="11"/>
      <color indexed="8"/>
      <name val="Calibri"/>
      <family val="2"/>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b/>
      <sz val="12"/>
      <name val="Arial"/>
      <family val="2"/>
    </font>
    <font>
      <u val="single"/>
      <sz val="10"/>
      <color indexed="12"/>
      <name val="Arial"/>
      <family val="2"/>
    </font>
    <font>
      <b/>
      <sz val="12"/>
      <color indexed="8"/>
      <name val="Arial"/>
      <family val="2"/>
    </font>
    <font>
      <b/>
      <sz val="12"/>
      <name val="Arial Black"/>
      <family val="2"/>
    </font>
    <font>
      <b/>
      <sz val="11"/>
      <name val="Arial Black"/>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26"/>
        <bgColor indexed="64"/>
      </patternFill>
    </fill>
    <fill>
      <patternFill patternType="solid">
        <fgColor indexed="41"/>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lightDown"/>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style="medium"/>
      <top style="medium"/>
      <bottom style="thin"/>
    </border>
    <border>
      <left/>
      <right/>
      <top/>
      <bottom style="medium"/>
    </border>
    <border>
      <left style="medium"/>
      <right/>
      <top style="medium"/>
      <bottom style="thin"/>
    </border>
    <border>
      <left/>
      <right/>
      <top style="medium"/>
      <bottom style="thin"/>
    </border>
    <border>
      <left/>
      <right style="thin"/>
      <top style="medium"/>
      <bottom style="thin"/>
    </border>
    <border>
      <left style="thin"/>
      <right style="thin"/>
      <top style="medium"/>
      <bottom style="thin"/>
    </border>
    <border>
      <left style="medium"/>
      <right/>
      <top style="thin"/>
      <bottom/>
    </border>
    <border>
      <left style="thin"/>
      <right style="medium"/>
      <top style="thin"/>
      <bottom/>
    </border>
    <border>
      <left style="medium"/>
      <right style="thin"/>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8"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60">
    <xf numFmtId="0" fontId="0" fillId="0" borderId="0" xfId="0" applyAlignment="1">
      <alignment/>
    </xf>
    <xf numFmtId="37" fontId="16" fillId="33" borderId="10" xfId="0" applyNumberFormat="1" applyFont="1" applyFill="1" applyBorder="1" applyAlignment="1" applyProtection="1">
      <alignment/>
      <protection locked="0"/>
    </xf>
    <xf numFmtId="37" fontId="20" fillId="33" borderId="10" xfId="0" applyNumberFormat="1" applyFont="1" applyFill="1" applyBorder="1" applyAlignment="1" applyProtection="1">
      <alignment/>
      <protection locked="0"/>
    </xf>
    <xf numFmtId="0" fontId="0" fillId="0" borderId="0" xfId="0"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49" fontId="0" fillId="0" borderId="14" xfId="0" applyNumberFormat="1" applyBorder="1" applyAlignment="1" applyProtection="1">
      <alignment/>
      <protection locked="0"/>
    </xf>
    <xf numFmtId="0" fontId="0" fillId="0" borderId="0" xfId="0" applyBorder="1" applyAlignment="1" applyProtection="1">
      <alignment/>
      <protection locked="0"/>
    </xf>
    <xf numFmtId="0" fontId="0" fillId="0" borderId="15" xfId="0" applyBorder="1" applyAlignment="1" applyProtection="1">
      <alignment/>
      <protection locked="0"/>
    </xf>
    <xf numFmtId="49" fontId="4" fillId="34" borderId="0" xfId="0" applyNumberFormat="1" applyFont="1" applyFill="1" applyBorder="1" applyAlignment="1" applyProtection="1">
      <alignment/>
      <protection locked="0"/>
    </xf>
    <xf numFmtId="49" fontId="4" fillId="34"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15" xfId="0" applyNumberFormat="1" applyFont="1" applyBorder="1" applyAlignment="1" applyProtection="1">
      <alignment horizontal="left"/>
      <protection locked="0"/>
    </xf>
    <xf numFmtId="5" fontId="4" fillId="34"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49" fontId="9" fillId="35" borderId="11" xfId="0" applyNumberFormat="1" applyFont="1" applyFill="1" applyBorder="1" applyAlignment="1" applyProtection="1">
      <alignment horizontal="center"/>
      <protection locked="0"/>
    </xf>
    <xf numFmtId="49" fontId="9" fillId="35" borderId="13" xfId="0" applyNumberFormat="1" applyFont="1" applyFill="1" applyBorder="1" applyAlignment="1" applyProtection="1">
      <alignment horizontal="center"/>
      <protection locked="0"/>
    </xf>
    <xf numFmtId="49" fontId="9" fillId="35" borderId="19" xfId="0" applyNumberFormat="1" applyFont="1" applyFill="1" applyBorder="1" applyAlignment="1" applyProtection="1">
      <alignment horizontal="center"/>
      <protection locked="0"/>
    </xf>
    <xf numFmtId="49" fontId="9" fillId="35" borderId="14" xfId="0" applyNumberFormat="1" applyFont="1" applyFill="1" applyBorder="1" applyAlignment="1" applyProtection="1">
      <alignment horizontal="center"/>
      <protection locked="0"/>
    </xf>
    <xf numFmtId="49" fontId="9" fillId="35" borderId="15" xfId="0" applyNumberFormat="1" applyFont="1" applyFill="1" applyBorder="1" applyAlignment="1" applyProtection="1">
      <alignment horizontal="center"/>
      <protection locked="0"/>
    </xf>
    <xf numFmtId="49" fontId="9" fillId="35" borderId="20" xfId="0" applyNumberFormat="1" applyFont="1" applyFill="1" applyBorder="1" applyAlignment="1" applyProtection="1">
      <alignment horizontal="center"/>
      <protection locked="0"/>
    </xf>
    <xf numFmtId="49" fontId="9" fillId="35" borderId="0" xfId="0" applyNumberFormat="1" applyFont="1" applyFill="1" applyBorder="1" applyAlignment="1" applyProtection="1">
      <alignment horizontal="center"/>
      <protection locked="0"/>
    </xf>
    <xf numFmtId="49" fontId="9" fillId="35" borderId="15" xfId="0" applyNumberFormat="1" applyFont="1" applyFill="1" applyBorder="1" applyAlignment="1" applyProtection="1">
      <alignment horizontal="left"/>
      <protection locked="0"/>
    </xf>
    <xf numFmtId="49" fontId="9" fillId="35" borderId="16" xfId="0" applyNumberFormat="1" applyFont="1" applyFill="1" applyBorder="1" applyAlignment="1" applyProtection="1">
      <alignment horizontal="center"/>
      <protection locked="0"/>
    </xf>
    <xf numFmtId="49" fontId="9" fillId="35" borderId="18" xfId="0" applyNumberFormat="1" applyFont="1" applyFill="1" applyBorder="1" applyAlignment="1" applyProtection="1">
      <alignment horizontal="left"/>
      <protection locked="0"/>
    </xf>
    <xf numFmtId="49" fontId="9" fillId="35" borderId="21" xfId="0" applyNumberFormat="1" applyFont="1" applyFill="1" applyBorder="1" applyAlignment="1" applyProtection="1">
      <alignment horizontal="center"/>
      <protection locked="0"/>
    </xf>
    <xf numFmtId="49" fontId="9" fillId="35" borderId="17" xfId="0" applyNumberFormat="1" applyFont="1" applyFill="1" applyBorder="1" applyAlignment="1" applyProtection="1">
      <alignment horizontal="center"/>
      <protection locked="0"/>
    </xf>
    <xf numFmtId="49" fontId="9" fillId="35" borderId="18" xfId="0" applyNumberFormat="1" applyFont="1" applyFill="1" applyBorder="1" applyAlignment="1" applyProtection="1">
      <alignment horizontal="center"/>
      <protection locked="0"/>
    </xf>
    <xf numFmtId="49" fontId="11" fillId="36" borderId="22" xfId="0" applyNumberFormat="1" applyFont="1" applyFill="1" applyBorder="1" applyAlignment="1" applyProtection="1">
      <alignment/>
      <protection locked="0"/>
    </xf>
    <xf numFmtId="49" fontId="11" fillId="36" borderId="23" xfId="0" applyNumberFormat="1" applyFont="1" applyFill="1" applyBorder="1" applyAlignment="1" applyProtection="1">
      <alignment/>
      <protection locked="0"/>
    </xf>
    <xf numFmtId="0" fontId="11" fillId="36" borderId="10" xfId="0" applyFont="1" applyFill="1" applyBorder="1" applyAlignment="1" applyProtection="1">
      <alignment/>
      <protection locked="0"/>
    </xf>
    <xf numFmtId="49" fontId="16" fillId="0" borderId="22" xfId="0" applyNumberFormat="1" applyFont="1" applyBorder="1" applyAlignment="1" applyProtection="1">
      <alignment/>
      <protection locked="0"/>
    </xf>
    <xf numFmtId="49" fontId="16" fillId="0" borderId="23" xfId="0" applyNumberFormat="1" applyFont="1" applyBorder="1" applyAlignment="1" applyProtection="1">
      <alignment/>
      <protection locked="0"/>
    </xf>
    <xf numFmtId="37" fontId="16" fillId="0" borderId="23" xfId="0" applyNumberFormat="1" applyFont="1" applyBorder="1" applyAlignment="1" applyProtection="1">
      <alignment/>
      <protection locked="0"/>
    </xf>
    <xf numFmtId="9" fontId="16" fillId="0" borderId="23" xfId="0" applyNumberFormat="1" applyFont="1" applyBorder="1" applyAlignment="1" applyProtection="1">
      <alignment horizontal="center"/>
      <protection locked="0"/>
    </xf>
    <xf numFmtId="37" fontId="16" fillId="0" borderId="23" xfId="0" applyNumberFormat="1" applyFont="1" applyBorder="1" applyAlignment="1" applyProtection="1">
      <alignment horizontal="center"/>
      <protection locked="0"/>
    </xf>
    <xf numFmtId="37" fontId="16" fillId="0" borderId="10" xfId="0" applyNumberFormat="1" applyFont="1" applyBorder="1" applyAlignment="1" applyProtection="1">
      <alignment/>
      <protection locked="0"/>
    </xf>
    <xf numFmtId="0" fontId="0" fillId="0" borderId="0" xfId="0" applyFont="1" applyAlignment="1" applyProtection="1">
      <alignment/>
      <protection locked="0"/>
    </xf>
    <xf numFmtId="49" fontId="4" fillId="0" borderId="22" xfId="0" applyNumberFormat="1" applyFont="1" applyBorder="1" applyAlignment="1" applyProtection="1">
      <alignment/>
      <protection locked="0"/>
    </xf>
    <xf numFmtId="49" fontId="4" fillId="0" borderId="24" xfId="0" applyNumberFormat="1" applyFont="1" applyBorder="1" applyAlignment="1" applyProtection="1">
      <alignment/>
      <protection locked="0"/>
    </xf>
    <xf numFmtId="49" fontId="4" fillId="0" borderId="23" xfId="0" applyNumberFormat="1" applyFont="1" applyBorder="1" applyAlignment="1" applyProtection="1">
      <alignment/>
      <protection locked="0"/>
    </xf>
    <xf numFmtId="37" fontId="4" fillId="37" borderId="23" xfId="0" applyNumberFormat="1" applyFont="1" applyFill="1" applyBorder="1" applyAlignment="1" applyProtection="1">
      <alignment/>
      <protection locked="0"/>
    </xf>
    <xf numFmtId="37" fontId="11" fillId="36" borderId="23" xfId="0" applyNumberFormat="1" applyFont="1" applyFill="1" applyBorder="1" applyAlignment="1" applyProtection="1">
      <alignment/>
      <protection locked="0"/>
    </xf>
    <xf numFmtId="37" fontId="19" fillId="38" borderId="23" xfId="0" applyNumberFormat="1" applyFont="1" applyFill="1" applyBorder="1" applyAlignment="1" applyProtection="1">
      <alignment horizontal="center"/>
      <protection locked="0"/>
    </xf>
    <xf numFmtId="37" fontId="11" fillId="36" borderId="10" xfId="0" applyNumberFormat="1" applyFont="1" applyFill="1" applyBorder="1" applyAlignment="1" applyProtection="1">
      <alignment/>
      <protection locked="0"/>
    </xf>
    <xf numFmtId="49" fontId="16" fillId="0" borderId="24" xfId="0" applyNumberFormat="1" applyFont="1" applyBorder="1" applyAlignment="1" applyProtection="1">
      <alignment/>
      <protection locked="0"/>
    </xf>
    <xf numFmtId="37" fontId="16" fillId="37" borderId="23" xfId="0" applyNumberFormat="1" applyFont="1" applyFill="1" applyBorder="1" applyAlignment="1" applyProtection="1">
      <alignment/>
      <protection locked="0"/>
    </xf>
    <xf numFmtId="10" fontId="16" fillId="0" borderId="23" xfId="0" applyNumberFormat="1" applyFont="1" applyBorder="1" applyAlignment="1" applyProtection="1">
      <alignment horizontal="center"/>
      <protection locked="0"/>
    </xf>
    <xf numFmtId="0" fontId="7" fillId="0" borderId="0" xfId="0" applyFont="1" applyAlignment="1" applyProtection="1">
      <alignment/>
      <protection locked="0"/>
    </xf>
    <xf numFmtId="37" fontId="16" fillId="33" borderId="10" xfId="0" applyNumberFormat="1" applyFont="1" applyFill="1" applyBorder="1" applyAlignment="1" applyProtection="1">
      <alignment/>
      <protection/>
    </xf>
    <xf numFmtId="37" fontId="20" fillId="33" borderId="10" xfId="0" applyNumberFormat="1" applyFont="1" applyFill="1" applyBorder="1" applyAlignment="1" applyProtection="1">
      <alignment/>
      <protection/>
    </xf>
    <xf numFmtId="0" fontId="14" fillId="35" borderId="19" xfId="0" applyFont="1" applyFill="1" applyBorder="1" applyAlignment="1" applyProtection="1">
      <alignment horizontal="center"/>
      <protection locked="0"/>
    </xf>
    <xf numFmtId="0" fontId="14" fillId="35" borderId="10" xfId="0" applyFont="1" applyFill="1" applyBorder="1" applyAlignment="1" applyProtection="1">
      <alignment horizontal="center"/>
      <protection locked="0"/>
    </xf>
    <xf numFmtId="0" fontId="14" fillId="35" borderId="21" xfId="0" applyFont="1" applyFill="1" applyBorder="1" applyAlignment="1" applyProtection="1">
      <alignment horizontal="center"/>
      <protection locked="0"/>
    </xf>
    <xf numFmtId="49" fontId="16" fillId="0" borderId="10" xfId="0" applyNumberFormat="1" applyFont="1" applyBorder="1" applyAlignment="1" applyProtection="1">
      <alignment horizontal="center"/>
      <protection locked="0"/>
    </xf>
    <xf numFmtId="0" fontId="16" fillId="0" borderId="22" xfId="0" applyFont="1" applyBorder="1" applyAlignment="1" applyProtection="1">
      <alignment/>
      <protection locked="0"/>
    </xf>
    <xf numFmtId="0" fontId="16" fillId="0" borderId="23" xfId="0" applyFont="1" applyBorder="1" applyAlignment="1" applyProtection="1">
      <alignment/>
      <protection locked="0"/>
    </xf>
    <xf numFmtId="37" fontId="16" fillId="0" borderId="10" xfId="0" applyNumberFormat="1" applyFont="1" applyBorder="1" applyAlignment="1" applyProtection="1">
      <alignment horizontal="right"/>
      <protection locked="0"/>
    </xf>
    <xf numFmtId="0" fontId="4" fillId="0" borderId="16" xfId="0" applyFont="1" applyBorder="1" applyAlignment="1" applyProtection="1">
      <alignment/>
      <protection locked="0"/>
    </xf>
    <xf numFmtId="0" fontId="4" fillId="0" borderId="17" xfId="0" applyFont="1" applyBorder="1" applyAlignment="1" applyProtection="1">
      <alignment/>
      <protection locked="0"/>
    </xf>
    <xf numFmtId="0" fontId="4" fillId="0" borderId="18" xfId="0" applyFont="1" applyBorder="1" applyAlignment="1" applyProtection="1">
      <alignment/>
      <protection locked="0"/>
    </xf>
    <xf numFmtId="37" fontId="20" fillId="0" borderId="10" xfId="0" applyNumberFormat="1" applyFont="1" applyBorder="1" applyAlignment="1" applyProtection="1">
      <alignment horizontal="right"/>
      <protection locked="0"/>
    </xf>
    <xf numFmtId="37" fontId="20" fillId="0" borderId="20" xfId="0" applyNumberFormat="1" applyFont="1" applyFill="1" applyBorder="1" applyAlignment="1" applyProtection="1">
      <alignment horizontal="right"/>
      <protection locked="0"/>
    </xf>
    <xf numFmtId="0" fontId="4" fillId="0" borderId="22" xfId="0" applyFont="1" applyBorder="1" applyAlignment="1" applyProtection="1">
      <alignment/>
      <protection locked="0"/>
    </xf>
    <xf numFmtId="0" fontId="4" fillId="0" borderId="24" xfId="0" applyFont="1" applyBorder="1" applyAlignment="1" applyProtection="1">
      <alignment/>
      <protection locked="0"/>
    </xf>
    <xf numFmtId="0" fontId="4" fillId="0" borderId="23" xfId="0" applyFont="1" applyBorder="1" applyAlignment="1" applyProtection="1">
      <alignment/>
      <protection locked="0"/>
    </xf>
    <xf numFmtId="37" fontId="4" fillId="0" borderId="10" xfId="0" applyNumberFormat="1" applyFont="1" applyBorder="1" applyAlignment="1" applyProtection="1">
      <alignment horizontal="right"/>
      <protection locked="0"/>
    </xf>
    <xf numFmtId="49" fontId="16" fillId="0" borderId="11" xfId="0" applyNumberFormat="1" applyFont="1" applyBorder="1" applyAlignment="1" applyProtection="1">
      <alignment/>
      <protection locked="0"/>
    </xf>
    <xf numFmtId="49" fontId="16" fillId="0" borderId="12" xfId="0" applyNumberFormat="1" applyFont="1" applyFill="1" applyBorder="1" applyAlignment="1" applyProtection="1">
      <alignment/>
      <protection locked="0"/>
    </xf>
    <xf numFmtId="49" fontId="16" fillId="0" borderId="12" xfId="0" applyNumberFormat="1" applyFont="1" applyBorder="1" applyAlignment="1" applyProtection="1">
      <alignment/>
      <protection locked="0"/>
    </xf>
    <xf numFmtId="49" fontId="0" fillId="0" borderId="12" xfId="0" applyNumberFormat="1" applyBorder="1" applyAlignment="1" applyProtection="1">
      <alignment/>
      <protection locked="0"/>
    </xf>
    <xf numFmtId="49" fontId="0" fillId="0" borderId="13" xfId="0" applyNumberFormat="1" applyBorder="1" applyAlignment="1" applyProtection="1">
      <alignment/>
      <protection locked="0"/>
    </xf>
    <xf numFmtId="49" fontId="16" fillId="0" borderId="14" xfId="0" applyNumberFormat="1" applyFont="1" applyBorder="1" applyAlignment="1" applyProtection="1">
      <alignment/>
      <protection locked="0"/>
    </xf>
    <xf numFmtId="49" fontId="4" fillId="0" borderId="0" xfId="0" applyNumberFormat="1" applyFont="1" applyBorder="1" applyAlignment="1" applyProtection="1">
      <alignment horizontal="left"/>
      <protection locked="0"/>
    </xf>
    <xf numFmtId="0" fontId="16" fillId="0" borderId="0" xfId="0" applyFont="1" applyBorder="1" applyAlignment="1" applyProtection="1">
      <alignment/>
      <protection locked="0"/>
    </xf>
    <xf numFmtId="49" fontId="16" fillId="0" borderId="0" xfId="0" applyNumberFormat="1" applyFont="1" applyBorder="1" applyAlignment="1" applyProtection="1">
      <alignment/>
      <protection locked="0"/>
    </xf>
    <xf numFmtId="49" fontId="17" fillId="34" borderId="0" xfId="0" applyNumberFormat="1" applyFont="1" applyFill="1" applyBorder="1" applyAlignment="1" applyProtection="1">
      <alignment horizontal="left"/>
      <protection locked="0"/>
    </xf>
    <xf numFmtId="49" fontId="0" fillId="34" borderId="15" xfId="0" applyNumberFormat="1" applyFill="1" applyBorder="1" applyAlignment="1" applyProtection="1">
      <alignment/>
      <protection locked="0"/>
    </xf>
    <xf numFmtId="49" fontId="16" fillId="34" borderId="0" xfId="0" applyNumberFormat="1" applyFont="1" applyFill="1" applyBorder="1" applyAlignment="1" applyProtection="1">
      <alignment/>
      <protection locked="0"/>
    </xf>
    <xf numFmtId="49" fontId="0" fillId="0" borderId="0" xfId="0" applyNumberFormat="1" applyFont="1" applyBorder="1" applyAlignment="1" applyProtection="1">
      <alignment/>
      <protection locked="0"/>
    </xf>
    <xf numFmtId="7" fontId="16" fillId="0" borderId="0" xfId="0" applyNumberFormat="1" applyFont="1" applyBorder="1" applyAlignment="1" applyProtection="1">
      <alignment horizontal="left"/>
      <protection locked="0"/>
    </xf>
    <xf numFmtId="49" fontId="18" fillId="34" borderId="0" xfId="53" applyNumberFormat="1" applyFill="1" applyBorder="1" applyAlignment="1" applyProtection="1">
      <alignment horizontal="left"/>
      <protection locked="0"/>
    </xf>
    <xf numFmtId="49" fontId="16" fillId="0" borderId="16" xfId="0" applyNumberFormat="1" applyFont="1" applyBorder="1" applyAlignment="1" applyProtection="1">
      <alignment/>
      <protection locked="0"/>
    </xf>
    <xf numFmtId="49" fontId="16" fillId="0" borderId="17" xfId="0" applyNumberFormat="1" applyFont="1" applyBorder="1" applyAlignment="1" applyProtection="1">
      <alignment/>
      <protection locked="0"/>
    </xf>
    <xf numFmtId="49" fontId="0" fillId="0" borderId="17" xfId="0" applyNumberFormat="1" applyBorder="1" applyAlignment="1" applyProtection="1">
      <alignment/>
      <protection locked="0"/>
    </xf>
    <xf numFmtId="49" fontId="0" fillId="0" borderId="18" xfId="0" applyNumberFormat="1" applyBorder="1" applyAlignment="1" applyProtection="1">
      <alignment/>
      <protection locked="0"/>
    </xf>
    <xf numFmtId="49" fontId="0" fillId="0" borderId="0" xfId="0" applyNumberFormat="1" applyBorder="1" applyAlignment="1" applyProtection="1">
      <alignment/>
      <protection locked="0"/>
    </xf>
    <xf numFmtId="49" fontId="0" fillId="0" borderId="0" xfId="0" applyNumberFormat="1" applyAlignment="1" applyProtection="1">
      <alignment/>
      <protection locked="0"/>
    </xf>
    <xf numFmtId="0" fontId="14" fillId="35" borderId="11" xfId="0" applyFont="1" applyFill="1" applyBorder="1" applyAlignment="1" applyProtection="1">
      <alignment horizontal="center"/>
      <protection locked="0"/>
    </xf>
    <xf numFmtId="0" fontId="14" fillId="35" borderId="12" xfId="0" applyFont="1" applyFill="1" applyBorder="1" applyAlignment="1" applyProtection="1">
      <alignment horizontal="center"/>
      <protection locked="0"/>
    </xf>
    <xf numFmtId="0" fontId="14" fillId="35" borderId="13" xfId="0" applyFont="1" applyFill="1" applyBorder="1" applyAlignment="1" applyProtection="1">
      <alignment horizontal="center"/>
      <protection locked="0"/>
    </xf>
    <xf numFmtId="0" fontId="14" fillId="35" borderId="20" xfId="0" applyFont="1" applyFill="1" applyBorder="1" applyAlignment="1" applyProtection="1">
      <alignment horizontal="center"/>
      <protection locked="0"/>
    </xf>
    <xf numFmtId="0" fontId="14" fillId="35" borderId="14" xfId="0" applyFont="1" applyFill="1" applyBorder="1" applyAlignment="1" applyProtection="1">
      <alignment horizontal="center"/>
      <protection locked="0"/>
    </xf>
    <xf numFmtId="0" fontId="14" fillId="35" borderId="16" xfId="0" applyFont="1" applyFill="1" applyBorder="1" applyAlignment="1" applyProtection="1">
      <alignment horizontal="center"/>
      <protection locked="0"/>
    </xf>
    <xf numFmtId="0" fontId="14" fillId="35" borderId="17" xfId="0" applyFont="1" applyFill="1" applyBorder="1" applyAlignment="1" applyProtection="1">
      <alignment horizontal="center"/>
      <protection locked="0"/>
    </xf>
    <xf numFmtId="0" fontId="14" fillId="35" borderId="18" xfId="0" applyFont="1" applyFill="1" applyBorder="1" applyAlignment="1" applyProtection="1">
      <alignment horizontal="center"/>
      <protection locked="0"/>
    </xf>
    <xf numFmtId="0" fontId="16" fillId="0" borderId="10" xfId="0" applyFont="1" applyBorder="1" applyAlignment="1" applyProtection="1">
      <alignment horizontal="center"/>
      <protection locked="0"/>
    </xf>
    <xf numFmtId="0" fontId="4" fillId="0" borderId="10" xfId="0" applyFont="1" applyBorder="1" applyAlignment="1" applyProtection="1">
      <alignment/>
      <protection locked="0"/>
    </xf>
    <xf numFmtId="0" fontId="14" fillId="0" borderId="11"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19" xfId="0" applyFont="1" applyBorder="1" applyAlignment="1" applyProtection="1">
      <alignment horizontal="center"/>
      <protection locked="0"/>
    </xf>
    <xf numFmtId="0" fontId="14" fillId="0" borderId="16" xfId="0" applyFont="1" applyBorder="1" applyAlignment="1" applyProtection="1">
      <alignment horizontal="center"/>
      <protection locked="0"/>
    </xf>
    <xf numFmtId="0" fontId="14" fillId="0" borderId="18" xfId="0" applyFont="1" applyBorder="1" applyAlignment="1" applyProtection="1">
      <alignment horizontal="center"/>
      <protection locked="0"/>
    </xf>
    <xf numFmtId="0" fontId="14" fillId="0" borderId="21" xfId="0" applyFont="1" applyBorder="1" applyAlignment="1" applyProtection="1">
      <alignment horizontal="center"/>
      <protection locked="0"/>
    </xf>
    <xf numFmtId="0" fontId="16" fillId="0" borderId="22" xfId="0" applyFont="1" applyBorder="1" applyAlignment="1" applyProtection="1">
      <alignment/>
      <protection locked="0"/>
    </xf>
    <xf numFmtId="0" fontId="16" fillId="0" borderId="23" xfId="0" applyFont="1" applyBorder="1" applyAlignment="1" applyProtection="1">
      <alignment/>
      <protection locked="0"/>
    </xf>
    <xf numFmtId="37" fontId="16" fillId="0" borderId="10" xfId="0" applyNumberFormat="1" applyFont="1" applyBorder="1" applyAlignment="1" applyProtection="1">
      <alignment/>
      <protection locked="0"/>
    </xf>
    <xf numFmtId="0" fontId="17" fillId="0" borderId="22" xfId="0" applyFont="1" applyBorder="1" applyAlignment="1" applyProtection="1">
      <alignment/>
      <protection locked="0"/>
    </xf>
    <xf numFmtId="0" fontId="17" fillId="0" borderId="23" xfId="0" applyFont="1" applyBorder="1" applyAlignment="1" applyProtection="1">
      <alignment/>
      <protection locked="0"/>
    </xf>
    <xf numFmtId="37" fontId="17" fillId="0" borderId="10" xfId="0" applyNumberFormat="1" applyFont="1" applyBorder="1" applyAlignment="1" applyProtection="1">
      <alignment/>
      <protection locked="0"/>
    </xf>
    <xf numFmtId="49" fontId="0" fillId="0" borderId="16" xfId="0" applyNumberFormat="1" applyBorder="1" applyAlignment="1" applyProtection="1">
      <alignment/>
      <protection locked="0"/>
    </xf>
    <xf numFmtId="5" fontId="4" fillId="34" borderId="17" xfId="0" applyNumberFormat="1" applyFont="1" applyFill="1" applyBorder="1" applyAlignment="1" applyProtection="1">
      <alignment horizontal="left"/>
      <protection locked="0"/>
    </xf>
    <xf numFmtId="5" fontId="2" fillId="0" borderId="17" xfId="0" applyNumberFormat="1" applyFont="1" applyBorder="1" applyAlignment="1" applyProtection="1">
      <alignment horizontal="left"/>
      <protection locked="0"/>
    </xf>
    <xf numFmtId="49" fontId="9" fillId="35" borderId="12" xfId="0" applyNumberFormat="1" applyFont="1" applyFill="1" applyBorder="1" applyAlignment="1" applyProtection="1">
      <alignment horizontal="center"/>
      <protection locked="0"/>
    </xf>
    <xf numFmtId="0" fontId="8" fillId="35" borderId="0" xfId="0" applyFont="1" applyFill="1" applyBorder="1" applyAlignment="1" applyProtection="1">
      <alignment/>
      <protection locked="0"/>
    </xf>
    <xf numFmtId="0" fontId="9" fillId="35" borderId="0" xfId="0" applyFont="1" applyFill="1" applyBorder="1" applyAlignment="1" applyProtection="1">
      <alignment/>
      <protection locked="0"/>
    </xf>
    <xf numFmtId="49" fontId="9" fillId="35" borderId="0" xfId="0" applyNumberFormat="1" applyFont="1" applyFill="1" applyBorder="1" applyAlignment="1" applyProtection="1">
      <alignment horizontal="left"/>
      <protection locked="0"/>
    </xf>
    <xf numFmtId="49" fontId="6" fillId="37" borderId="22" xfId="0" applyNumberFormat="1" applyFont="1" applyFill="1" applyBorder="1" applyAlignment="1" applyProtection="1">
      <alignment/>
      <protection locked="0"/>
    </xf>
    <xf numFmtId="49" fontId="6" fillId="37" borderId="24" xfId="0" applyNumberFormat="1" applyFont="1" applyFill="1" applyBorder="1" applyAlignment="1" applyProtection="1">
      <alignment/>
      <protection locked="0"/>
    </xf>
    <xf numFmtId="49" fontId="6" fillId="37" borderId="23" xfId="0" applyNumberFormat="1" applyFont="1" applyFill="1" applyBorder="1" applyAlignment="1" applyProtection="1">
      <alignment/>
      <protection locked="0"/>
    </xf>
    <xf numFmtId="37" fontId="6" fillId="37" borderId="10" xfId="0" applyNumberFormat="1" applyFont="1" applyFill="1" applyBorder="1" applyAlignment="1" applyProtection="1">
      <alignment/>
      <protection locked="0"/>
    </xf>
    <xf numFmtId="49" fontId="8" fillId="0" borderId="22" xfId="0" applyNumberFormat="1" applyFont="1" applyBorder="1" applyAlignment="1" applyProtection="1">
      <alignment/>
      <protection locked="0"/>
    </xf>
    <xf numFmtId="0" fontId="0" fillId="0" borderId="24" xfId="0" applyBorder="1" applyAlignment="1" applyProtection="1">
      <alignment/>
      <protection locked="0"/>
    </xf>
    <xf numFmtId="49" fontId="8" fillId="0" borderId="24" xfId="0" applyNumberFormat="1" applyFont="1" applyBorder="1" applyAlignment="1" applyProtection="1">
      <alignment/>
      <protection locked="0"/>
    </xf>
    <xf numFmtId="49" fontId="8" fillId="0" borderId="23" xfId="0" applyNumberFormat="1" applyFont="1" applyBorder="1" applyAlignment="1" applyProtection="1">
      <alignment/>
      <protection locked="0"/>
    </xf>
    <xf numFmtId="37" fontId="8" fillId="0" borderId="10" xfId="0" applyNumberFormat="1" applyFont="1" applyBorder="1" applyAlignment="1" applyProtection="1">
      <alignment/>
      <protection locked="0"/>
    </xf>
    <xf numFmtId="49" fontId="2" fillId="0" borderId="22" xfId="0" applyNumberFormat="1" applyFont="1" applyBorder="1" applyAlignment="1" applyProtection="1">
      <alignment/>
      <protection locked="0"/>
    </xf>
    <xf numFmtId="49" fontId="2" fillId="0" borderId="24" xfId="0" applyNumberFormat="1" applyFont="1" applyBorder="1" applyAlignment="1" applyProtection="1">
      <alignment/>
      <protection locked="0"/>
    </xf>
    <xf numFmtId="49" fontId="2" fillId="0" borderId="23" xfId="0" applyNumberFormat="1" applyFont="1" applyBorder="1" applyAlignment="1" applyProtection="1">
      <alignment/>
      <protection locked="0"/>
    </xf>
    <xf numFmtId="49" fontId="13" fillId="0" borderId="22" xfId="0" applyNumberFormat="1" applyFont="1" applyBorder="1" applyAlignment="1" applyProtection="1">
      <alignment/>
      <protection locked="0"/>
    </xf>
    <xf numFmtId="49" fontId="13" fillId="0" borderId="24" xfId="0" applyNumberFormat="1" applyFont="1" applyBorder="1" applyAlignment="1" applyProtection="1">
      <alignment/>
      <protection locked="0"/>
    </xf>
    <xf numFmtId="49" fontId="13" fillId="0" borderId="23" xfId="0" applyNumberFormat="1" applyFont="1" applyBorder="1" applyAlignment="1" applyProtection="1">
      <alignment/>
      <protection locked="0"/>
    </xf>
    <xf numFmtId="164" fontId="13" fillId="0" borderId="10" xfId="0" applyNumberFormat="1" applyFont="1" applyBorder="1" applyAlignment="1" applyProtection="1">
      <alignment horizontal="center"/>
      <protection locked="0"/>
    </xf>
    <xf numFmtId="39" fontId="13" fillId="0" borderId="10" xfId="0" applyNumberFormat="1" applyFont="1" applyBorder="1" applyAlignment="1" applyProtection="1">
      <alignment/>
      <protection locked="0"/>
    </xf>
    <xf numFmtId="37" fontId="20" fillId="0" borderId="10" xfId="0" applyNumberFormat="1" applyFont="1" applyBorder="1" applyAlignment="1" applyProtection="1">
      <alignment horizontal="right"/>
      <protection/>
    </xf>
    <xf numFmtId="37" fontId="16" fillId="0" borderId="10" xfId="0" applyNumberFormat="1" applyFont="1" applyBorder="1" applyAlignment="1" applyProtection="1">
      <alignment horizontal="right"/>
      <protection/>
    </xf>
    <xf numFmtId="37" fontId="4" fillId="37" borderId="23" xfId="0" applyNumberFormat="1" applyFont="1" applyFill="1" applyBorder="1" applyAlignment="1" applyProtection="1">
      <alignment/>
      <protection/>
    </xf>
    <xf numFmtId="37" fontId="20" fillId="0" borderId="10" xfId="0" applyNumberFormat="1" applyFont="1" applyBorder="1" applyAlignment="1" applyProtection="1">
      <alignment/>
      <protection/>
    </xf>
    <xf numFmtId="37" fontId="16" fillId="0" borderId="10" xfId="0" applyNumberFormat="1" applyFont="1" applyBorder="1" applyAlignment="1" applyProtection="1">
      <alignment/>
      <protection/>
    </xf>
    <xf numFmtId="37" fontId="21" fillId="0" borderId="10" xfId="0" applyNumberFormat="1" applyFont="1" applyBorder="1" applyAlignment="1" applyProtection="1">
      <alignment/>
      <protection/>
    </xf>
    <xf numFmtId="37" fontId="6" fillId="37" borderId="10" xfId="0" applyNumberFormat="1" applyFont="1" applyFill="1" applyBorder="1" applyAlignment="1" applyProtection="1">
      <alignment/>
      <protection/>
    </xf>
    <xf numFmtId="37" fontId="8" fillId="0" borderId="10" xfId="0" applyNumberFormat="1" applyFont="1" applyBorder="1" applyAlignment="1" applyProtection="1">
      <alignment/>
      <protection/>
    </xf>
    <xf numFmtId="37" fontId="4" fillId="0" borderId="10" xfId="0" applyNumberFormat="1" applyFont="1" applyBorder="1" applyAlignment="1" applyProtection="1">
      <alignment/>
      <protection/>
    </xf>
    <xf numFmtId="164" fontId="13" fillId="0" borderId="10" xfId="0" applyNumberFormat="1" applyFont="1" applyBorder="1" applyAlignment="1" applyProtection="1">
      <alignment horizontal="center"/>
      <protection/>
    </xf>
    <xf numFmtId="49" fontId="4" fillId="34" borderId="0" xfId="0" applyNumberFormat="1" applyFont="1" applyFill="1" applyBorder="1" applyAlignment="1" applyProtection="1">
      <alignment/>
      <protection/>
    </xf>
    <xf numFmtId="0" fontId="0" fillId="0" borderId="0" xfId="57" applyAlignment="1" applyProtection="1">
      <alignment/>
      <protection locked="0"/>
    </xf>
    <xf numFmtId="0" fontId="25" fillId="0" borderId="0" xfId="57" applyFont="1" applyAlignment="1" applyProtection="1">
      <alignment horizontal="left" vertical="center"/>
      <protection locked="0"/>
    </xf>
    <xf numFmtId="0" fontId="25" fillId="0" borderId="0" xfId="57" applyFont="1" applyProtection="1">
      <alignment/>
      <protection locked="0"/>
    </xf>
    <xf numFmtId="0" fontId="0" fillId="0" borderId="0" xfId="57" applyAlignment="1" applyProtection="1">
      <alignment horizontal="left" vertical="center"/>
      <protection locked="0"/>
    </xf>
    <xf numFmtId="0" fontId="0" fillId="0" borderId="0" xfId="57" applyProtection="1">
      <alignment/>
      <protection locked="0"/>
    </xf>
    <xf numFmtId="0" fontId="27" fillId="0" borderId="25" xfId="57" applyFont="1" applyBorder="1" applyAlignment="1" applyProtection="1">
      <alignment horizontal="left" vertical="top" wrapText="1"/>
      <protection locked="0"/>
    </xf>
    <xf numFmtId="0" fontId="27" fillId="0" borderId="10" xfId="57" applyFont="1" applyBorder="1" applyAlignment="1" applyProtection="1">
      <alignment horizontal="center" vertical="center" wrapText="1"/>
      <protection locked="0"/>
    </xf>
    <xf numFmtId="0" fontId="7" fillId="0" borderId="10" xfId="57" applyFont="1" applyBorder="1" applyAlignment="1" applyProtection="1">
      <alignment horizontal="center" vertical="center" wrapText="1"/>
      <protection locked="0"/>
    </xf>
    <xf numFmtId="44" fontId="7" fillId="0" borderId="10" xfId="46" applyFont="1" applyBorder="1" applyAlignment="1" applyProtection="1">
      <alignment horizontal="center" vertical="center"/>
      <protection locked="0"/>
    </xf>
    <xf numFmtId="9" fontId="7" fillId="0" borderId="10" xfId="61" applyFont="1" applyBorder="1" applyAlignment="1" applyProtection="1">
      <alignment horizontal="center" vertical="center"/>
      <protection locked="0"/>
    </xf>
    <xf numFmtId="0" fontId="7" fillId="0" borderId="10" xfId="57" applyFont="1" applyBorder="1" applyAlignment="1" applyProtection="1">
      <alignment horizontal="center" vertical="center"/>
      <protection locked="0"/>
    </xf>
    <xf numFmtId="0" fontId="7" fillId="0" borderId="0" xfId="57" applyFont="1" applyAlignment="1" applyProtection="1">
      <alignment horizontal="center"/>
      <protection locked="0"/>
    </xf>
    <xf numFmtId="44" fontId="14" fillId="37" borderId="10" xfId="46" applyFont="1" applyFill="1" applyBorder="1" applyAlignment="1" applyProtection="1">
      <alignment horizontal="center" vertical="center" wrapText="1"/>
      <protection/>
    </xf>
    <xf numFmtId="44" fontId="27" fillId="37" borderId="10" xfId="46" applyFont="1" applyFill="1" applyBorder="1" applyAlignment="1" applyProtection="1">
      <alignment horizontal="center" vertical="center" wrapText="1"/>
      <protection/>
    </xf>
    <xf numFmtId="0" fontId="14" fillId="37" borderId="10" xfId="57" applyFont="1" applyFill="1" applyBorder="1" applyAlignment="1" applyProtection="1">
      <alignment horizontal="center" vertical="center" wrapText="1"/>
      <protection locked="0"/>
    </xf>
    <xf numFmtId="0" fontId="14" fillId="0" borderId="0" xfId="57" applyFont="1" applyAlignment="1" applyProtection="1">
      <alignment horizontal="center" vertical="center" wrapText="1"/>
      <protection locked="0"/>
    </xf>
    <xf numFmtId="0" fontId="27" fillId="0" borderId="10" xfId="57" applyFont="1" applyBorder="1" applyAlignment="1" applyProtection="1">
      <alignment horizontal="left" vertical="center" wrapText="1"/>
      <protection locked="0"/>
    </xf>
    <xf numFmtId="0" fontId="7" fillId="0" borderId="10" xfId="57" applyFont="1" applyBorder="1" applyAlignment="1" applyProtection="1">
      <alignment horizontal="left" vertical="center" wrapText="1"/>
      <protection locked="0"/>
    </xf>
    <xf numFmtId="42" fontId="26" fillId="0" borderId="10" xfId="46" applyNumberFormat="1" applyFont="1" applyBorder="1" applyAlignment="1" applyProtection="1">
      <alignment horizontal="right" vertical="center"/>
      <protection locked="0"/>
    </xf>
    <xf numFmtId="9" fontId="26" fillId="0" borderId="10" xfId="61" applyFont="1" applyBorder="1" applyAlignment="1" applyProtection="1">
      <alignment horizontal="right" vertical="center"/>
      <protection/>
    </xf>
    <xf numFmtId="6" fontId="26" fillId="0" borderId="10" xfId="46" applyNumberFormat="1" applyFont="1" applyBorder="1" applyAlignment="1" applyProtection="1">
      <alignment horizontal="right" vertical="center"/>
      <protection locked="0"/>
    </xf>
    <xf numFmtId="0" fontId="0" fillId="0" borderId="10" xfId="57" applyBorder="1" applyAlignment="1" applyProtection="1">
      <alignment horizontal="left" vertical="center"/>
      <protection locked="0"/>
    </xf>
    <xf numFmtId="49" fontId="27" fillId="0" borderId="10" xfId="57" applyNumberFormat="1" applyFont="1" applyBorder="1" applyAlignment="1" applyProtection="1">
      <alignment horizontal="left" vertical="center" wrapText="1"/>
      <protection locked="0"/>
    </xf>
    <xf numFmtId="49" fontId="7" fillId="0" borderId="10" xfId="57" applyNumberFormat="1" applyFont="1" applyBorder="1" applyAlignment="1" applyProtection="1">
      <alignment horizontal="left" vertical="center" wrapText="1"/>
      <protection locked="0"/>
    </xf>
    <xf numFmtId="0" fontId="7" fillId="0" borderId="10" xfId="57" applyNumberFormat="1" applyFont="1" applyBorder="1" applyAlignment="1" applyProtection="1">
      <alignment horizontal="left" vertical="center" wrapText="1"/>
      <protection locked="0"/>
    </xf>
    <xf numFmtId="44" fontId="26" fillId="39" borderId="10" xfId="46" applyFont="1" applyFill="1" applyBorder="1" applyAlignment="1" applyProtection="1">
      <alignment horizontal="right" vertical="center"/>
      <protection/>
    </xf>
    <xf numFmtId="6" fontId="26" fillId="39" borderId="10" xfId="46" applyNumberFormat="1" applyFont="1" applyFill="1" applyBorder="1" applyAlignment="1" applyProtection="1">
      <alignment horizontal="right" vertical="center"/>
      <protection locked="0"/>
    </xf>
    <xf numFmtId="0" fontId="14" fillId="0" borderId="0" xfId="57" applyFont="1" applyAlignment="1" applyProtection="1">
      <alignment horizontal="left" vertical="center" wrapText="1"/>
      <protection locked="0"/>
    </xf>
    <xf numFmtId="0" fontId="0" fillId="0" borderId="0" xfId="57" applyAlignment="1" applyProtection="1">
      <alignment horizontal="left" vertical="center" wrapText="1"/>
      <protection locked="0"/>
    </xf>
    <xf numFmtId="44" fontId="0" fillId="0" borderId="0" xfId="46" applyFont="1" applyAlignment="1" applyProtection="1">
      <alignment horizontal="right" vertical="center"/>
      <protection locked="0"/>
    </xf>
    <xf numFmtId="44" fontId="0" fillId="0" borderId="0" xfId="46" applyFont="1" applyAlignment="1" applyProtection="1">
      <alignment horizontal="right" vertical="center"/>
      <protection/>
    </xf>
    <xf numFmtId="9" fontId="0" fillId="0" borderId="0" xfId="61" applyFont="1" applyAlignment="1" applyProtection="1">
      <alignment horizontal="right" vertical="center"/>
      <protection/>
    </xf>
    <xf numFmtId="9" fontId="0" fillId="0" borderId="0" xfId="61" applyFont="1" applyAlignment="1" applyProtection="1">
      <alignment horizontal="right" vertical="center"/>
      <protection locked="0"/>
    </xf>
    <xf numFmtId="10" fontId="16" fillId="0" borderId="23" xfId="0" applyNumberFormat="1" applyFont="1" applyBorder="1" applyAlignment="1" applyProtection="1">
      <alignment horizontal="center"/>
      <protection/>
    </xf>
    <xf numFmtId="37" fontId="17" fillId="0" borderId="10" xfId="0" applyNumberFormat="1" applyFont="1" applyBorder="1" applyAlignment="1" applyProtection="1">
      <alignment/>
      <protection/>
    </xf>
    <xf numFmtId="37" fontId="16" fillId="0" borderId="10" xfId="0" applyNumberFormat="1" applyFont="1" applyBorder="1" applyAlignment="1" applyProtection="1">
      <alignment/>
      <protection/>
    </xf>
    <xf numFmtId="0" fontId="15" fillId="36" borderId="22" xfId="0" applyFont="1" applyFill="1" applyBorder="1" applyAlignment="1" applyProtection="1">
      <alignment horizontal="center"/>
      <protection locked="0"/>
    </xf>
    <xf numFmtId="0" fontId="15" fillId="36" borderId="24" xfId="0" applyFont="1" applyFill="1" applyBorder="1" applyAlignment="1" applyProtection="1">
      <alignment horizontal="center"/>
      <protection locked="0"/>
    </xf>
    <xf numFmtId="0" fontId="15" fillId="36" borderId="23" xfId="0" applyFont="1" applyFill="1" applyBorder="1" applyAlignment="1" applyProtection="1">
      <alignment horizontal="center"/>
      <protection locked="0"/>
    </xf>
    <xf numFmtId="37" fontId="16" fillId="0" borderId="16" xfId="0" applyNumberFormat="1" applyFont="1" applyBorder="1" applyAlignment="1" applyProtection="1">
      <alignment horizontal="right"/>
      <protection locked="0"/>
    </xf>
    <xf numFmtId="37" fontId="0" fillId="0" borderId="18" xfId="0" applyNumberFormat="1" applyBorder="1" applyAlignment="1" applyProtection="1">
      <alignment horizontal="right"/>
      <protection locked="0"/>
    </xf>
    <xf numFmtId="37" fontId="17" fillId="0" borderId="22" xfId="0" applyNumberFormat="1" applyFont="1" applyBorder="1" applyAlignment="1" applyProtection="1">
      <alignment horizontal="right"/>
      <protection/>
    </xf>
    <xf numFmtId="37" fontId="14" fillId="0" borderId="23" xfId="0" applyNumberFormat="1" applyFont="1" applyBorder="1" applyAlignment="1" applyProtection="1">
      <alignment horizontal="right"/>
      <protection/>
    </xf>
    <xf numFmtId="0" fontId="12" fillId="36" borderId="11" xfId="0" applyFont="1" applyFill="1" applyBorder="1" applyAlignment="1" applyProtection="1">
      <alignment horizontal="center"/>
      <protection locked="0"/>
    </xf>
    <xf numFmtId="0" fontId="12" fillId="36" borderId="12" xfId="0" applyFont="1" applyFill="1" applyBorder="1" applyAlignment="1" applyProtection="1">
      <alignment horizontal="center"/>
      <protection locked="0"/>
    </xf>
    <xf numFmtId="0" fontId="12" fillId="36" borderId="13" xfId="0" applyFont="1" applyFill="1" applyBorder="1" applyAlignment="1" applyProtection="1">
      <alignment horizontal="center"/>
      <protection locked="0"/>
    </xf>
    <xf numFmtId="0" fontId="11" fillId="36" borderId="16" xfId="0" applyFont="1" applyFill="1" applyBorder="1" applyAlignment="1" applyProtection="1">
      <alignment horizontal="center"/>
      <protection locked="0"/>
    </xf>
    <xf numFmtId="0" fontId="11" fillId="36" borderId="17" xfId="0" applyFont="1" applyFill="1" applyBorder="1" applyAlignment="1" applyProtection="1">
      <alignment horizontal="center"/>
      <protection locked="0"/>
    </xf>
    <xf numFmtId="0" fontId="11" fillId="36" borderId="18" xfId="0" applyFont="1" applyFill="1" applyBorder="1" applyAlignment="1" applyProtection="1">
      <alignment horizontal="center"/>
      <protection locked="0"/>
    </xf>
    <xf numFmtId="0" fontId="14" fillId="35" borderId="16" xfId="0" applyFont="1" applyFill="1" applyBorder="1" applyAlignment="1" applyProtection="1">
      <alignment horizontal="center"/>
      <protection locked="0"/>
    </xf>
    <xf numFmtId="0" fontId="14" fillId="35" borderId="18" xfId="0" applyFont="1" applyFill="1" applyBorder="1" applyAlignment="1" applyProtection="1">
      <alignment horizontal="center"/>
      <protection locked="0"/>
    </xf>
    <xf numFmtId="0" fontId="14" fillId="35" borderId="14" xfId="0" applyFont="1" applyFill="1" applyBorder="1" applyAlignment="1" applyProtection="1">
      <alignment horizontal="center"/>
      <protection locked="0"/>
    </xf>
    <xf numFmtId="0" fontId="14" fillId="35" borderId="15" xfId="0" applyFont="1" applyFill="1" applyBorder="1" applyAlignment="1" applyProtection="1">
      <alignment horizontal="center"/>
      <protection locked="0"/>
    </xf>
    <xf numFmtId="0" fontId="14" fillId="35" borderId="22" xfId="0" applyFont="1" applyFill="1" applyBorder="1" applyAlignment="1" applyProtection="1">
      <alignment horizontal="center"/>
      <protection locked="0"/>
    </xf>
    <xf numFmtId="0" fontId="14" fillId="35" borderId="23" xfId="0" applyFont="1" applyFill="1" applyBorder="1" applyAlignment="1" applyProtection="1">
      <alignment horizontal="center"/>
      <protection locked="0"/>
    </xf>
    <xf numFmtId="0" fontId="14" fillId="35" borderId="24" xfId="0" applyFont="1" applyFill="1" applyBorder="1" applyAlignment="1" applyProtection="1">
      <alignment horizontal="center"/>
      <protection locked="0"/>
    </xf>
    <xf numFmtId="0" fontId="15" fillId="36" borderId="12" xfId="0" applyFont="1" applyFill="1" applyBorder="1" applyAlignment="1" applyProtection="1">
      <alignment horizontal="center"/>
      <protection locked="0"/>
    </xf>
    <xf numFmtId="0" fontId="15" fillId="36" borderId="13" xfId="0" applyFont="1" applyFill="1" applyBorder="1" applyAlignment="1" applyProtection="1">
      <alignment horizontal="center"/>
      <protection locked="0"/>
    </xf>
    <xf numFmtId="0" fontId="14" fillId="35" borderId="11" xfId="0" applyFont="1" applyFill="1" applyBorder="1" applyAlignment="1" applyProtection="1">
      <alignment horizontal="center"/>
      <protection locked="0"/>
    </xf>
    <xf numFmtId="0" fontId="14" fillId="35" borderId="13" xfId="0" applyFont="1" applyFill="1" applyBorder="1" applyAlignment="1" applyProtection="1">
      <alignment horizontal="center"/>
      <protection locked="0"/>
    </xf>
    <xf numFmtId="0" fontId="14" fillId="35" borderId="0" xfId="0" applyFont="1" applyFill="1" applyBorder="1" applyAlignment="1" applyProtection="1">
      <alignment horizontal="center"/>
      <protection locked="0"/>
    </xf>
    <xf numFmtId="49" fontId="4" fillId="34" borderId="12" xfId="0" applyNumberFormat="1" applyFont="1" applyFill="1" applyBorder="1" applyAlignment="1" applyProtection="1">
      <alignment horizontal="center"/>
      <protection locked="0"/>
    </xf>
    <xf numFmtId="0" fontId="11" fillId="36" borderId="14" xfId="0" applyFont="1" applyFill="1" applyBorder="1" applyAlignment="1" applyProtection="1">
      <alignment horizontal="center"/>
      <protection locked="0"/>
    </xf>
    <xf numFmtId="0" fontId="11" fillId="36" borderId="0" xfId="0" applyFont="1" applyFill="1" applyBorder="1" applyAlignment="1" applyProtection="1">
      <alignment horizontal="center"/>
      <protection locked="0"/>
    </xf>
    <xf numFmtId="0" fontId="11" fillId="36" borderId="15" xfId="0" applyFont="1" applyFill="1" applyBorder="1" applyAlignment="1" applyProtection="1">
      <alignment horizontal="center"/>
      <protection locked="0"/>
    </xf>
    <xf numFmtId="49" fontId="3" fillId="35" borderId="22" xfId="0" applyNumberFormat="1" applyFont="1" applyFill="1" applyBorder="1" applyAlignment="1" applyProtection="1">
      <alignment horizontal="center"/>
      <protection locked="0"/>
    </xf>
    <xf numFmtId="49" fontId="3" fillId="35" borderId="24" xfId="0" applyNumberFormat="1" applyFont="1" applyFill="1" applyBorder="1" applyAlignment="1" applyProtection="1">
      <alignment horizontal="center"/>
      <protection locked="0"/>
    </xf>
    <xf numFmtId="49" fontId="3" fillId="35" borderId="23" xfId="0" applyNumberFormat="1" applyFont="1" applyFill="1" applyBorder="1" applyAlignment="1" applyProtection="1">
      <alignment horizontal="center"/>
      <protection locked="0"/>
    </xf>
    <xf numFmtId="49" fontId="9" fillId="35" borderId="24" xfId="0" applyNumberFormat="1" applyFont="1" applyFill="1" applyBorder="1" applyAlignment="1" applyProtection="1">
      <alignment horizontal="center"/>
      <protection locked="0"/>
    </xf>
    <xf numFmtId="49" fontId="9" fillId="35" borderId="23" xfId="0" applyNumberFormat="1" applyFont="1" applyFill="1" applyBorder="1" applyAlignment="1" applyProtection="1">
      <alignment horizontal="center"/>
      <protection locked="0"/>
    </xf>
    <xf numFmtId="49" fontId="3" fillId="34" borderId="0" xfId="0" applyNumberFormat="1" applyFont="1" applyFill="1" applyBorder="1" applyAlignment="1" applyProtection="1">
      <alignment horizontal="center"/>
      <protection locked="0"/>
    </xf>
    <xf numFmtId="0" fontId="10" fillId="36" borderId="11" xfId="0" applyFont="1" applyFill="1" applyBorder="1" applyAlignment="1" applyProtection="1">
      <alignment horizontal="center"/>
      <protection locked="0"/>
    </xf>
    <xf numFmtId="0" fontId="10" fillId="36" borderId="12" xfId="0" applyFont="1" applyFill="1" applyBorder="1" applyAlignment="1" applyProtection="1">
      <alignment horizontal="center"/>
      <protection locked="0"/>
    </xf>
    <xf numFmtId="0" fontId="10" fillId="36" borderId="13" xfId="0" applyFont="1" applyFill="1" applyBorder="1" applyAlignment="1" applyProtection="1">
      <alignment horizontal="center"/>
      <protection locked="0"/>
    </xf>
    <xf numFmtId="0" fontId="5" fillId="36" borderId="16" xfId="0" applyFont="1" applyFill="1" applyBorder="1" applyAlignment="1" applyProtection="1">
      <alignment horizontal="center"/>
      <protection locked="0"/>
    </xf>
    <xf numFmtId="0" fontId="5" fillId="36" borderId="17" xfId="0" applyFont="1" applyFill="1" applyBorder="1" applyAlignment="1" applyProtection="1">
      <alignment horizontal="center"/>
      <protection locked="0"/>
    </xf>
    <xf numFmtId="0" fontId="5" fillId="36" borderId="18" xfId="0" applyFont="1" applyFill="1" applyBorder="1" applyAlignment="1" applyProtection="1">
      <alignment horizontal="center"/>
      <protection locked="0"/>
    </xf>
    <xf numFmtId="49" fontId="9" fillId="35" borderId="14" xfId="0" applyNumberFormat="1" applyFont="1" applyFill="1" applyBorder="1" applyAlignment="1" applyProtection="1">
      <alignment horizontal="center"/>
      <protection locked="0"/>
    </xf>
    <xf numFmtId="49" fontId="9" fillId="35" borderId="15" xfId="0" applyNumberFormat="1" applyFont="1" applyFill="1" applyBorder="1" applyAlignment="1" applyProtection="1">
      <alignment horizontal="center"/>
      <protection locked="0"/>
    </xf>
    <xf numFmtId="49" fontId="9" fillId="35" borderId="22" xfId="0" applyNumberFormat="1" applyFont="1" applyFill="1" applyBorder="1" applyAlignment="1" applyProtection="1">
      <alignment horizontal="center"/>
      <protection locked="0"/>
    </xf>
    <xf numFmtId="0" fontId="14" fillId="0" borderId="0" xfId="57" applyFont="1" applyAlignment="1" applyProtection="1">
      <alignment horizontal="left" wrapText="1"/>
      <protection locked="0"/>
    </xf>
    <xf numFmtId="0" fontId="22" fillId="0" borderId="0" xfId="57" applyFont="1" applyAlignment="1" applyProtection="1">
      <alignment horizontal="left" wrapText="1"/>
      <protection locked="0"/>
    </xf>
    <xf numFmtId="0" fontId="23" fillId="36" borderId="26" xfId="57" applyFont="1" applyFill="1" applyBorder="1" applyAlignment="1" applyProtection="1">
      <alignment horizontal="center" vertical="center" wrapText="1"/>
      <protection locked="0"/>
    </xf>
    <xf numFmtId="0" fontId="24" fillId="36" borderId="26" xfId="57" applyFont="1" applyFill="1" applyBorder="1" applyAlignment="1" applyProtection="1">
      <alignment horizontal="center" vertical="center"/>
      <protection locked="0"/>
    </xf>
    <xf numFmtId="0" fontId="14" fillId="37" borderId="27" xfId="57" applyFont="1" applyFill="1" applyBorder="1" applyAlignment="1" applyProtection="1">
      <alignment horizontal="left" vertical="center" wrapText="1"/>
      <protection locked="0"/>
    </xf>
    <xf numFmtId="0" fontId="0" fillId="37" borderId="28" xfId="57" applyFill="1" applyBorder="1" applyAlignment="1" applyProtection="1">
      <alignment horizontal="left" vertical="center" wrapText="1"/>
      <protection locked="0"/>
    </xf>
    <xf numFmtId="0" fontId="0" fillId="37" borderId="28" xfId="57" applyFill="1" applyBorder="1" applyAlignment="1" applyProtection="1">
      <alignment vertical="center"/>
      <protection locked="0"/>
    </xf>
    <xf numFmtId="0" fontId="0" fillId="0" borderId="29" xfId="57" applyBorder="1" applyAlignment="1" applyProtection="1">
      <alignment vertical="center"/>
      <protection locked="0"/>
    </xf>
    <xf numFmtId="44" fontId="26" fillId="0" borderId="30" xfId="46" applyFont="1" applyBorder="1" applyAlignment="1" applyProtection="1">
      <alignment horizontal="center" vertical="center"/>
      <protection locked="0"/>
    </xf>
    <xf numFmtId="0" fontId="26" fillId="0" borderId="30" xfId="57" applyFont="1" applyBorder="1" applyAlignment="1" applyProtection="1">
      <alignment horizontal="center" vertical="center"/>
      <protection locked="0"/>
    </xf>
    <xf numFmtId="0" fontId="26" fillId="0" borderId="25" xfId="57" applyFont="1" applyBorder="1" applyAlignment="1" applyProtection="1">
      <alignment horizontal="center" vertical="center"/>
      <protection locked="0"/>
    </xf>
    <xf numFmtId="0" fontId="22" fillId="37" borderId="31" xfId="57" applyFont="1" applyFill="1" applyBorder="1" applyAlignment="1" applyProtection="1">
      <alignment horizontal="left" vertical="center" wrapText="1"/>
      <protection locked="0"/>
    </xf>
    <xf numFmtId="0" fontId="26" fillId="37" borderId="12" xfId="57" applyFont="1" applyFill="1" applyBorder="1" applyAlignment="1" applyProtection="1">
      <alignment horizontal="left" vertical="center" wrapText="1"/>
      <protection locked="0"/>
    </xf>
    <xf numFmtId="0" fontId="26" fillId="37" borderId="12" xfId="57" applyFont="1" applyFill="1" applyBorder="1" applyAlignment="1" applyProtection="1">
      <alignment vertical="center"/>
      <protection locked="0"/>
    </xf>
    <xf numFmtId="0" fontId="0" fillId="0" borderId="13" xfId="57" applyBorder="1" applyAlignment="1" applyProtection="1">
      <alignment vertical="center"/>
      <protection locked="0"/>
    </xf>
    <xf numFmtId="44" fontId="0" fillId="0" borderId="19" xfId="46" applyFont="1" applyBorder="1" applyAlignment="1" applyProtection="1">
      <alignment horizontal="center" vertical="center"/>
      <protection locked="0"/>
    </xf>
    <xf numFmtId="0" fontId="0" fillId="0" borderId="19" xfId="57" applyBorder="1" applyAlignment="1" applyProtection="1">
      <alignment horizontal="center" vertical="center"/>
      <protection locked="0"/>
    </xf>
    <xf numFmtId="0" fontId="0" fillId="0" borderId="32" xfId="57" applyBorder="1" applyAlignment="1" applyProtection="1">
      <alignment horizontal="center" vertical="center"/>
      <protection locked="0"/>
    </xf>
    <xf numFmtId="0" fontId="14" fillId="37" borderId="19" xfId="57" applyFont="1" applyFill="1" applyBorder="1" applyAlignment="1" applyProtection="1">
      <alignment horizontal="center" vertical="center" wrapText="1"/>
      <protection/>
    </xf>
    <xf numFmtId="0" fontId="0" fillId="0" borderId="21" xfId="57" applyBorder="1" applyAlignment="1" applyProtection="1">
      <alignment horizontal="center" vertical="center" wrapText="1"/>
      <protection/>
    </xf>
    <xf numFmtId="0" fontId="17" fillId="37" borderId="22" xfId="57" applyFont="1" applyFill="1" applyBorder="1" applyAlignment="1" applyProtection="1">
      <alignment horizontal="left" vertical="center" wrapText="1"/>
      <protection locked="0"/>
    </xf>
    <xf numFmtId="0" fontId="16" fillId="37" borderId="23" xfId="57" applyFont="1" applyFill="1" applyBorder="1" applyAlignment="1" applyProtection="1">
      <alignment horizontal="left" vertical="center" wrapText="1"/>
      <protection locked="0"/>
    </xf>
    <xf numFmtId="0" fontId="22" fillId="0" borderId="33" xfId="57" applyFont="1" applyFill="1" applyBorder="1" applyAlignment="1" applyProtection="1">
      <alignment horizontal="left" vertical="center" wrapText="1"/>
      <protection locked="0"/>
    </xf>
    <xf numFmtId="0" fontId="0" fillId="0" borderId="30" xfId="57" applyBorder="1" applyAlignment="1" applyProtection="1">
      <alignment vertical="center"/>
      <protection locked="0"/>
    </xf>
    <xf numFmtId="44" fontId="7" fillId="0" borderId="30" xfId="46" applyFont="1" applyBorder="1" applyAlignment="1" applyProtection="1">
      <alignment horizontal="left" vertical="center" wrapText="1"/>
      <protection locked="0"/>
    </xf>
    <xf numFmtId="0" fontId="0" fillId="0" borderId="30" xfId="57" applyBorder="1" applyAlignment="1" applyProtection="1">
      <alignment horizontal="left" vertical="center"/>
      <protection locked="0"/>
    </xf>
    <xf numFmtId="44" fontId="27" fillId="37" borderId="22" xfId="46" applyFont="1" applyFill="1" applyBorder="1" applyAlignment="1" applyProtection="1">
      <alignment horizontal="center" vertical="center"/>
      <protection/>
    </xf>
    <xf numFmtId="44" fontId="27" fillId="37" borderId="23" xfId="46" applyFont="1" applyFill="1" applyBorder="1" applyAlignment="1" applyProtection="1">
      <alignment horizontal="center" vertical="center"/>
      <protection/>
    </xf>
    <xf numFmtId="44" fontId="22" fillId="37" borderId="19" xfId="46" applyFont="1" applyFill="1" applyBorder="1" applyAlignment="1" applyProtection="1">
      <alignment horizontal="center" vertical="center" wrapText="1"/>
      <protection/>
    </xf>
    <xf numFmtId="0" fontId="26" fillId="0" borderId="21" xfId="57" applyFont="1" applyBorder="1" applyAlignment="1" applyProtection="1">
      <alignment horizontal="center" vertical="center"/>
      <protection/>
    </xf>
    <xf numFmtId="9" fontId="22" fillId="37" borderId="19" xfId="6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tabSelected="1" zoomScale="60" zoomScaleNormal="60" zoomScalePageLayoutView="0" workbookViewId="0" topLeftCell="A1">
      <selection activeCell="S20" sqref="S20"/>
    </sheetView>
  </sheetViews>
  <sheetFormatPr defaultColWidth="9.140625" defaultRowHeight="12.75"/>
  <cols>
    <col min="1" max="1" width="23.7109375" style="3" customWidth="1"/>
    <col min="2" max="2" width="21.7109375" style="3" customWidth="1"/>
    <col min="3" max="3" width="18.7109375" style="3" customWidth="1"/>
    <col min="4" max="9" width="21.7109375" style="3" customWidth="1"/>
    <col min="10" max="11" width="18.7109375" style="3" customWidth="1"/>
    <col min="12" max="16384" width="9.140625" style="3" customWidth="1"/>
  </cols>
  <sheetData>
    <row r="1" spans="1:11" ht="30" customHeight="1">
      <c r="A1" s="192" t="s">
        <v>47</v>
      </c>
      <c r="B1" s="193"/>
      <c r="C1" s="193"/>
      <c r="D1" s="193"/>
      <c r="E1" s="193"/>
      <c r="F1" s="193"/>
      <c r="G1" s="193"/>
      <c r="H1" s="193"/>
      <c r="I1" s="193"/>
      <c r="J1" s="193"/>
      <c r="K1" s="194"/>
    </row>
    <row r="2" spans="1:11" ht="24.75" customHeight="1">
      <c r="A2" s="195" t="s">
        <v>121</v>
      </c>
      <c r="B2" s="196"/>
      <c r="C2" s="196"/>
      <c r="D2" s="196"/>
      <c r="E2" s="196"/>
      <c r="F2" s="196"/>
      <c r="G2" s="196"/>
      <c r="H2" s="196"/>
      <c r="I2" s="196"/>
      <c r="J2" s="196"/>
      <c r="K2" s="197"/>
    </row>
    <row r="3" spans="1:11" ht="30" customHeight="1">
      <c r="A3" s="71" t="s">
        <v>4</v>
      </c>
      <c r="B3" s="210"/>
      <c r="C3" s="210"/>
      <c r="D3" s="210"/>
      <c r="E3" s="210"/>
      <c r="F3" s="210"/>
      <c r="G3" s="72"/>
      <c r="H3" s="73"/>
      <c r="I3" s="73"/>
      <c r="J3" s="74"/>
      <c r="K3" s="75"/>
    </row>
    <row r="4" spans="1:11" ht="21" customHeight="1">
      <c r="A4" s="76" t="s">
        <v>6</v>
      </c>
      <c r="B4" s="10"/>
      <c r="C4" s="10"/>
      <c r="D4" s="77"/>
      <c r="E4" s="78"/>
      <c r="F4" s="78"/>
      <c r="G4" s="79"/>
      <c r="H4" s="8"/>
      <c r="I4" s="79" t="s">
        <v>86</v>
      </c>
      <c r="J4" s="80"/>
      <c r="K4" s="81"/>
    </row>
    <row r="5" spans="1:11" ht="21" customHeight="1">
      <c r="A5" s="76" t="s">
        <v>5</v>
      </c>
      <c r="B5" s="148" t="s">
        <v>125</v>
      </c>
      <c r="C5" s="10"/>
      <c r="D5" s="77"/>
      <c r="E5" s="8"/>
      <c r="F5" s="79" t="s">
        <v>8</v>
      </c>
      <c r="G5" s="11"/>
      <c r="H5" s="8"/>
      <c r="I5" s="79" t="s">
        <v>87</v>
      </c>
      <c r="J5" s="80"/>
      <c r="K5" s="81"/>
    </row>
    <row r="6" spans="1:11" ht="21" customHeight="1">
      <c r="A6" s="76" t="s">
        <v>115</v>
      </c>
      <c r="B6" s="148" t="s">
        <v>136</v>
      </c>
      <c r="C6" s="82"/>
      <c r="D6" s="83" t="s">
        <v>124</v>
      </c>
      <c r="E6" s="8"/>
      <c r="F6" s="79" t="s">
        <v>7</v>
      </c>
      <c r="G6" s="11"/>
      <c r="H6" s="8"/>
      <c r="I6" s="79" t="s">
        <v>88</v>
      </c>
      <c r="J6" s="80"/>
      <c r="K6" s="81"/>
    </row>
    <row r="7" spans="1:11" ht="21" customHeight="1">
      <c r="A7" s="76" t="s">
        <v>9</v>
      </c>
      <c r="B7" s="14">
        <v>0</v>
      </c>
      <c r="C7" s="84"/>
      <c r="D7" s="79"/>
      <c r="E7" s="79"/>
      <c r="F7" s="79"/>
      <c r="G7" s="79"/>
      <c r="H7" s="8"/>
      <c r="I7" s="79" t="s">
        <v>89</v>
      </c>
      <c r="J7" s="85"/>
      <c r="K7" s="81"/>
    </row>
    <row r="8" spans="1:11" ht="15">
      <c r="A8" s="86"/>
      <c r="B8" s="87"/>
      <c r="C8" s="87"/>
      <c r="D8" s="87"/>
      <c r="E8" s="87"/>
      <c r="F8" s="87"/>
      <c r="G8" s="87"/>
      <c r="H8" s="87"/>
      <c r="I8" s="87"/>
      <c r="J8" s="88"/>
      <c r="K8" s="89"/>
    </row>
    <row r="9" spans="1:11" ht="12.75">
      <c r="A9" s="90"/>
      <c r="B9" s="90"/>
      <c r="C9" s="90"/>
      <c r="D9" s="90"/>
      <c r="E9" s="90"/>
      <c r="F9" s="90"/>
      <c r="G9" s="90"/>
      <c r="H9" s="90"/>
      <c r="I9" s="90"/>
      <c r="J9" s="90"/>
      <c r="K9" s="91"/>
    </row>
    <row r="10" spans="1:11" ht="21">
      <c r="A10" s="185" t="s">
        <v>62</v>
      </c>
      <c r="B10" s="186"/>
      <c r="C10" s="186"/>
      <c r="D10" s="186"/>
      <c r="E10" s="186"/>
      <c r="F10" s="186"/>
      <c r="G10" s="186"/>
      <c r="H10" s="186"/>
      <c r="I10" s="186"/>
      <c r="J10" s="205"/>
      <c r="K10" s="206"/>
    </row>
    <row r="11" spans="1:11" ht="21" customHeight="1">
      <c r="A11" s="92"/>
      <c r="B11" s="93"/>
      <c r="C11" s="94"/>
      <c r="D11" s="202" t="s">
        <v>60</v>
      </c>
      <c r="E11" s="204"/>
      <c r="F11" s="203"/>
      <c r="G11" s="55"/>
      <c r="H11" s="55"/>
      <c r="I11" s="92"/>
      <c r="J11" s="207"/>
      <c r="K11" s="208"/>
    </row>
    <row r="12" spans="1:11" ht="21" customHeight="1">
      <c r="A12" s="200" t="s">
        <v>61</v>
      </c>
      <c r="B12" s="209"/>
      <c r="C12" s="201"/>
      <c r="D12" s="55"/>
      <c r="E12" s="200" t="s">
        <v>59</v>
      </c>
      <c r="F12" s="201"/>
      <c r="G12" s="95"/>
      <c r="H12" s="95" t="s">
        <v>54</v>
      </c>
      <c r="I12" s="96" t="s">
        <v>117</v>
      </c>
      <c r="J12" s="200" t="s">
        <v>50</v>
      </c>
      <c r="K12" s="201" t="s">
        <v>50</v>
      </c>
    </row>
    <row r="13" spans="1:11" ht="21" customHeight="1">
      <c r="A13" s="97"/>
      <c r="B13" s="98"/>
      <c r="C13" s="99"/>
      <c r="D13" s="95" t="s">
        <v>50</v>
      </c>
      <c r="E13" s="198" t="s">
        <v>126</v>
      </c>
      <c r="F13" s="199"/>
      <c r="G13" s="95" t="s">
        <v>52</v>
      </c>
      <c r="H13" s="95" t="s">
        <v>55</v>
      </c>
      <c r="I13" s="96"/>
      <c r="J13" s="200" t="s">
        <v>57</v>
      </c>
      <c r="K13" s="201" t="s">
        <v>57</v>
      </c>
    </row>
    <row r="14" spans="1:11" ht="21" customHeight="1">
      <c r="A14" s="56" t="s">
        <v>48</v>
      </c>
      <c r="B14" s="202" t="s">
        <v>49</v>
      </c>
      <c r="C14" s="203"/>
      <c r="D14" s="99" t="s">
        <v>103</v>
      </c>
      <c r="E14" s="56" t="s">
        <v>51</v>
      </c>
      <c r="F14" s="56" t="s">
        <v>52</v>
      </c>
      <c r="G14" s="57" t="s">
        <v>53</v>
      </c>
      <c r="H14" s="57" t="s">
        <v>56</v>
      </c>
      <c r="I14" s="97" t="s">
        <v>118</v>
      </c>
      <c r="J14" s="198" t="s">
        <v>58</v>
      </c>
      <c r="K14" s="199" t="s">
        <v>58</v>
      </c>
    </row>
    <row r="15" spans="1:11" ht="24.75" customHeight="1">
      <c r="A15" s="100">
        <v>1000</v>
      </c>
      <c r="B15" s="59" t="s">
        <v>63</v>
      </c>
      <c r="C15" s="60"/>
      <c r="D15" s="61">
        <f>Detail!E20</f>
        <v>0</v>
      </c>
      <c r="E15" s="61">
        <f>Detail!F20</f>
        <v>0</v>
      </c>
      <c r="F15" s="61">
        <f>Detail!G20</f>
        <v>0</v>
      </c>
      <c r="G15" s="61">
        <f>Detail!H20</f>
        <v>0</v>
      </c>
      <c r="H15" s="61">
        <f>Detail!I20</f>
        <v>0</v>
      </c>
      <c r="I15" s="61">
        <f>Detail!J20</f>
        <v>0</v>
      </c>
      <c r="J15" s="188">
        <f>Detail!K20</f>
        <v>0</v>
      </c>
      <c r="K15" s="189"/>
    </row>
    <row r="16" spans="1:11" ht="24.75" customHeight="1">
      <c r="A16" s="100">
        <v>2000</v>
      </c>
      <c r="B16" s="59" t="s">
        <v>64</v>
      </c>
      <c r="C16" s="60"/>
      <c r="D16" s="61">
        <f>Detail!E41</f>
        <v>0</v>
      </c>
      <c r="E16" s="61">
        <f>Detail!F41</f>
        <v>0</v>
      </c>
      <c r="F16" s="61">
        <f>Detail!G41</f>
        <v>0</v>
      </c>
      <c r="G16" s="61">
        <f>Detail!H41</f>
        <v>0</v>
      </c>
      <c r="H16" s="61">
        <f>Detail!I41</f>
        <v>0</v>
      </c>
      <c r="I16" s="61">
        <f>Detail!J41</f>
        <v>0</v>
      </c>
      <c r="J16" s="188">
        <f>Detail!K41</f>
        <v>0</v>
      </c>
      <c r="K16" s="189"/>
    </row>
    <row r="17" spans="1:11" ht="24.75" customHeight="1">
      <c r="A17" s="100">
        <v>2100</v>
      </c>
      <c r="B17" s="59" t="s">
        <v>65</v>
      </c>
      <c r="C17" s="60"/>
      <c r="D17" s="61">
        <f>Detail!E50</f>
        <v>0</v>
      </c>
      <c r="E17" s="61">
        <f>Detail!F50</f>
        <v>0</v>
      </c>
      <c r="F17" s="61">
        <f>Detail!G50</f>
        <v>0</v>
      </c>
      <c r="G17" s="61">
        <f>Detail!H50</f>
        <v>0</v>
      </c>
      <c r="H17" s="61">
        <f>Detail!I50</f>
        <v>0</v>
      </c>
      <c r="I17" s="61">
        <f>Detail!J50</f>
        <v>0</v>
      </c>
      <c r="J17" s="188">
        <f>Detail!K50</f>
        <v>0</v>
      </c>
      <c r="K17" s="189"/>
    </row>
    <row r="18" spans="1:11" ht="24.75" customHeight="1">
      <c r="A18" s="100">
        <v>2200</v>
      </c>
      <c r="B18" s="59" t="s">
        <v>66</v>
      </c>
      <c r="C18" s="60"/>
      <c r="D18" s="61">
        <f>Detail!E57</f>
        <v>0</v>
      </c>
      <c r="E18" s="61">
        <f>Detail!F57</f>
        <v>0</v>
      </c>
      <c r="F18" s="61">
        <f>Detail!G57</f>
        <v>0</v>
      </c>
      <c r="G18" s="61">
        <f>Detail!H57</f>
        <v>0</v>
      </c>
      <c r="H18" s="61">
        <f>Detail!I57</f>
        <v>0</v>
      </c>
      <c r="I18" s="61">
        <f>Detail!J57</f>
        <v>0</v>
      </c>
      <c r="J18" s="188">
        <f>Detail!K57</f>
        <v>0</v>
      </c>
      <c r="K18" s="189"/>
    </row>
    <row r="19" spans="1:11" ht="24.75" customHeight="1">
      <c r="A19" s="100">
        <v>3000</v>
      </c>
      <c r="B19" s="59" t="s">
        <v>67</v>
      </c>
      <c r="C19" s="60"/>
      <c r="D19" s="61">
        <f>Detail!E64</f>
        <v>0</v>
      </c>
      <c r="E19" s="61">
        <f>Detail!F64</f>
        <v>0</v>
      </c>
      <c r="F19" s="61">
        <f>Detail!G64</f>
        <v>0</v>
      </c>
      <c r="G19" s="61">
        <f>Detail!H64</f>
        <v>0</v>
      </c>
      <c r="H19" s="61">
        <f>Detail!I64</f>
        <v>0</v>
      </c>
      <c r="I19" s="61">
        <f>Detail!J64</f>
        <v>0</v>
      </c>
      <c r="J19" s="188">
        <f>Detail!K64</f>
        <v>0</v>
      </c>
      <c r="K19" s="189"/>
    </row>
    <row r="20" spans="1:11" ht="24.75" customHeight="1">
      <c r="A20" s="100">
        <v>4000</v>
      </c>
      <c r="B20" s="59" t="s">
        <v>68</v>
      </c>
      <c r="C20" s="60"/>
      <c r="D20" s="61">
        <f>Detail!E68</f>
        <v>0</v>
      </c>
      <c r="E20" s="61">
        <f>Detail!F68</f>
        <v>0</v>
      </c>
      <c r="F20" s="61">
        <f>Detail!G68</f>
        <v>0</v>
      </c>
      <c r="G20" s="61">
        <f>Detail!H68</f>
        <v>0</v>
      </c>
      <c r="H20" s="61">
        <f>Detail!I68</f>
        <v>0</v>
      </c>
      <c r="I20" s="61">
        <f>Detail!J68</f>
        <v>0</v>
      </c>
      <c r="J20" s="188">
        <f>Detail!K68</f>
        <v>0</v>
      </c>
      <c r="K20" s="189"/>
    </row>
    <row r="21" spans="1:11" ht="24.75" customHeight="1">
      <c r="A21" s="100">
        <v>5000</v>
      </c>
      <c r="B21" s="59" t="s">
        <v>69</v>
      </c>
      <c r="C21" s="60"/>
      <c r="D21" s="61">
        <f>Detail!E72</f>
        <v>0</v>
      </c>
      <c r="E21" s="61">
        <f>Detail!F72</f>
        <v>0</v>
      </c>
      <c r="F21" s="61">
        <f>Detail!G72</f>
        <v>0</v>
      </c>
      <c r="G21" s="61">
        <f>Detail!H72</f>
        <v>0</v>
      </c>
      <c r="H21" s="61">
        <f>Detail!I72</f>
        <v>0</v>
      </c>
      <c r="I21" s="61">
        <f>Detail!J72</f>
        <v>0</v>
      </c>
      <c r="J21" s="188">
        <f>Detail!K72</f>
        <v>0</v>
      </c>
      <c r="K21" s="189"/>
    </row>
    <row r="22" spans="1:11" ht="30" customHeight="1">
      <c r="A22" s="101"/>
      <c r="B22" s="67" t="s">
        <v>70</v>
      </c>
      <c r="C22" s="69"/>
      <c r="D22" s="138">
        <f aca="true" t="shared" si="0" ref="D22:I22">SUM(D15:D21)</f>
        <v>0</v>
      </c>
      <c r="E22" s="138">
        <f t="shared" si="0"/>
        <v>0</v>
      </c>
      <c r="F22" s="138">
        <f t="shared" si="0"/>
        <v>0</v>
      </c>
      <c r="G22" s="138">
        <f t="shared" si="0"/>
        <v>0</v>
      </c>
      <c r="H22" s="138">
        <f t="shared" si="0"/>
        <v>0</v>
      </c>
      <c r="I22" s="138">
        <f t="shared" si="0"/>
        <v>0</v>
      </c>
      <c r="J22" s="190">
        <f>SUM(J15:K21)</f>
        <v>0</v>
      </c>
      <c r="K22" s="191"/>
    </row>
    <row r="24" spans="1:11" ht="21">
      <c r="A24" s="185" t="s">
        <v>85</v>
      </c>
      <c r="B24" s="186"/>
      <c r="C24" s="186"/>
      <c r="D24" s="186"/>
      <c r="E24" s="186"/>
      <c r="F24" s="186"/>
      <c r="G24" s="186"/>
      <c r="H24" s="186"/>
      <c r="I24" s="186"/>
      <c r="J24" s="186"/>
      <c r="K24" s="187"/>
    </row>
    <row r="25" spans="1:11" ht="21" customHeight="1">
      <c r="A25" s="102"/>
      <c r="B25" s="103"/>
      <c r="C25" s="104" t="s">
        <v>71</v>
      </c>
      <c r="D25" s="104" t="s">
        <v>72</v>
      </c>
      <c r="E25" s="104" t="s">
        <v>73</v>
      </c>
      <c r="F25" s="104" t="s">
        <v>74</v>
      </c>
      <c r="G25" s="104" t="s">
        <v>75</v>
      </c>
      <c r="H25" s="104" t="s">
        <v>76</v>
      </c>
      <c r="I25" s="104" t="s">
        <v>77</v>
      </c>
      <c r="J25" s="104" t="s">
        <v>78</v>
      </c>
      <c r="K25" s="104" t="s">
        <v>79</v>
      </c>
    </row>
    <row r="26" spans="1:11" ht="21" customHeight="1">
      <c r="A26" s="105"/>
      <c r="B26" s="106"/>
      <c r="C26" s="107"/>
      <c r="D26" s="107"/>
      <c r="E26" s="107"/>
      <c r="F26" s="107"/>
      <c r="G26" s="107"/>
      <c r="H26" s="107"/>
      <c r="I26" s="107"/>
      <c r="J26" s="107"/>
      <c r="K26" s="107"/>
    </row>
    <row r="27" spans="1:11" ht="21" customHeight="1">
      <c r="A27" s="108" t="s">
        <v>80</v>
      </c>
      <c r="B27" s="109"/>
      <c r="C27" s="110">
        <f>'Spending Plan Wksheet'!D20</f>
        <v>0</v>
      </c>
      <c r="D27" s="110">
        <f>'Spending Plan Wksheet'!E20</f>
        <v>0</v>
      </c>
      <c r="E27" s="110">
        <f>'Spending Plan Wksheet'!F20</f>
        <v>0</v>
      </c>
      <c r="F27" s="110">
        <f>'Spending Plan Wksheet'!G20</f>
        <v>0</v>
      </c>
      <c r="G27" s="110">
        <f>'Spending Plan Wksheet'!H20</f>
        <v>0</v>
      </c>
      <c r="H27" s="110">
        <f>'Spending Plan Wksheet'!I20</f>
        <v>0</v>
      </c>
      <c r="I27" s="110">
        <f>'Spending Plan Wksheet'!J20</f>
        <v>0</v>
      </c>
      <c r="J27" s="110">
        <f>'Spending Plan Wksheet'!K20</f>
        <v>0</v>
      </c>
      <c r="K27" s="110">
        <f>'Spending Plan Wksheet'!L20</f>
        <v>0</v>
      </c>
    </row>
    <row r="28" spans="1:11" ht="21" customHeight="1">
      <c r="A28" s="111" t="s">
        <v>81</v>
      </c>
      <c r="B28" s="112"/>
      <c r="C28" s="183">
        <f>C27</f>
        <v>0</v>
      </c>
      <c r="D28" s="183">
        <f aca="true" t="shared" si="1" ref="D28:K28">C28+D27</f>
        <v>0</v>
      </c>
      <c r="E28" s="183">
        <f t="shared" si="1"/>
        <v>0</v>
      </c>
      <c r="F28" s="183">
        <f t="shared" si="1"/>
        <v>0</v>
      </c>
      <c r="G28" s="183">
        <f t="shared" si="1"/>
        <v>0</v>
      </c>
      <c r="H28" s="183">
        <f t="shared" si="1"/>
        <v>0</v>
      </c>
      <c r="I28" s="183">
        <f t="shared" si="1"/>
        <v>0</v>
      </c>
      <c r="J28" s="183">
        <f t="shared" si="1"/>
        <v>0</v>
      </c>
      <c r="K28" s="183">
        <f t="shared" si="1"/>
        <v>0</v>
      </c>
    </row>
    <row r="29" spans="1:11" ht="21" customHeight="1">
      <c r="A29" s="102"/>
      <c r="B29" s="103"/>
      <c r="C29" s="104" t="s">
        <v>82</v>
      </c>
      <c r="D29" s="104" t="s">
        <v>83</v>
      </c>
      <c r="E29" s="104" t="s">
        <v>84</v>
      </c>
      <c r="F29" s="104"/>
      <c r="G29" s="104"/>
      <c r="H29" s="104"/>
      <c r="I29" s="104"/>
      <c r="J29" s="104"/>
      <c r="K29" s="104" t="s">
        <v>10</v>
      </c>
    </row>
    <row r="30" spans="1:11" ht="21" customHeight="1">
      <c r="A30" s="105"/>
      <c r="B30" s="106"/>
      <c r="C30" s="107"/>
      <c r="D30" s="107"/>
      <c r="E30" s="107"/>
      <c r="F30" s="107"/>
      <c r="G30" s="107"/>
      <c r="H30" s="107"/>
      <c r="I30" s="107"/>
      <c r="J30" s="107"/>
      <c r="K30" s="107"/>
    </row>
    <row r="31" spans="1:11" ht="21" customHeight="1">
      <c r="A31" s="108" t="s">
        <v>80</v>
      </c>
      <c r="B31" s="109"/>
      <c r="C31" s="110">
        <f>'Spending Plan Wksheet'!D32</f>
        <v>0</v>
      </c>
      <c r="D31" s="110">
        <f>'Spending Plan Wksheet'!E32</f>
        <v>0</v>
      </c>
      <c r="E31" s="110">
        <f>'Spending Plan Wksheet'!F32</f>
        <v>0</v>
      </c>
      <c r="F31" s="110"/>
      <c r="G31" s="110"/>
      <c r="H31" s="110"/>
      <c r="I31" s="110"/>
      <c r="J31" s="110"/>
      <c r="K31" s="184">
        <f>SUM(C27:K27)+SUM(C31:J31)</f>
        <v>0</v>
      </c>
    </row>
    <row r="32" spans="1:11" ht="21" customHeight="1">
      <c r="A32" s="111" t="s">
        <v>81</v>
      </c>
      <c r="B32" s="112"/>
      <c r="C32" s="183">
        <f>K28+C31</f>
        <v>0</v>
      </c>
      <c r="D32" s="183">
        <f>C32+D31</f>
        <v>0</v>
      </c>
      <c r="E32" s="183">
        <f>D32+E31</f>
        <v>0</v>
      </c>
      <c r="F32" s="113"/>
      <c r="G32" s="113"/>
      <c r="H32" s="113"/>
      <c r="I32" s="113"/>
      <c r="J32" s="113"/>
      <c r="K32" s="113"/>
    </row>
    <row r="33" ht="18" customHeight="1">
      <c r="A33" s="52" t="s">
        <v>135</v>
      </c>
    </row>
  </sheetData>
  <sheetProtection password="CC16" sheet="1" objects="1" scenarios="1"/>
  <mergeCells count="22">
    <mergeCell ref="A1:K1"/>
    <mergeCell ref="A2:K2"/>
    <mergeCell ref="J14:K14"/>
    <mergeCell ref="J13:K13"/>
    <mergeCell ref="B14:C14"/>
    <mergeCell ref="D11:F11"/>
    <mergeCell ref="E13:F13"/>
    <mergeCell ref="A10:K10"/>
    <mergeCell ref="J11:K11"/>
    <mergeCell ref="A12:C12"/>
    <mergeCell ref="E12:F12"/>
    <mergeCell ref="B3:F3"/>
    <mergeCell ref="J12:K12"/>
    <mergeCell ref="A24:K24"/>
    <mergeCell ref="J15:K15"/>
    <mergeCell ref="J16:K16"/>
    <mergeCell ref="J17:K17"/>
    <mergeCell ref="J18:K18"/>
    <mergeCell ref="J21:K21"/>
    <mergeCell ref="J22:K22"/>
    <mergeCell ref="J19:K19"/>
    <mergeCell ref="J20:K20"/>
  </mergeCells>
  <printOptions horizontalCentered="1"/>
  <pageMargins left="0.5" right="0.5" top="0.75" bottom="0.75" header="0.5" footer="0.5"/>
  <pageSetup fitToHeight="1" fitToWidth="1" horizontalDpi="600" verticalDpi="600" orientation="landscape" scale="56"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75"/>
  <sheetViews>
    <sheetView zoomScale="60" zoomScaleNormal="60" zoomScalePageLayoutView="0" workbookViewId="0" topLeftCell="A7">
      <selection activeCell="J14" sqref="J14"/>
    </sheetView>
  </sheetViews>
  <sheetFormatPr defaultColWidth="9.140625" defaultRowHeight="12.75"/>
  <cols>
    <col min="1" max="3" width="8.7109375" style="3" customWidth="1"/>
    <col min="4" max="4" width="41.00390625" style="3" customWidth="1"/>
    <col min="5" max="11" width="18.7109375" style="3" customWidth="1"/>
    <col min="12" max="16384" width="9.140625" style="3" customWidth="1"/>
  </cols>
  <sheetData>
    <row r="1" spans="1:11" ht="30" customHeight="1">
      <c r="A1" s="192" t="s">
        <v>33</v>
      </c>
      <c r="B1" s="193"/>
      <c r="C1" s="193"/>
      <c r="D1" s="193"/>
      <c r="E1" s="193"/>
      <c r="F1" s="193"/>
      <c r="G1" s="193"/>
      <c r="H1" s="193"/>
      <c r="I1" s="193"/>
      <c r="J1" s="193"/>
      <c r="K1" s="194"/>
    </row>
    <row r="2" spans="1:11" ht="24.75" customHeight="1">
      <c r="A2" s="211" t="s">
        <v>121</v>
      </c>
      <c r="B2" s="212"/>
      <c r="C2" s="212"/>
      <c r="D2" s="212"/>
      <c r="E2" s="212"/>
      <c r="F2" s="212"/>
      <c r="G2" s="212"/>
      <c r="H2" s="212"/>
      <c r="I2" s="212"/>
      <c r="J2" s="212"/>
      <c r="K2" s="213"/>
    </row>
    <row r="3" spans="1:13" ht="12.75">
      <c r="A3" s="4"/>
      <c r="B3" s="5"/>
      <c r="C3" s="5"/>
      <c r="D3" s="5"/>
      <c r="E3" s="5"/>
      <c r="F3" s="5"/>
      <c r="G3" s="5"/>
      <c r="H3" s="5"/>
      <c r="I3" s="5"/>
      <c r="J3" s="5"/>
      <c r="K3" s="6"/>
      <c r="L3" s="8"/>
      <c r="M3" s="8"/>
    </row>
    <row r="4" spans="1:12" ht="21.75" customHeight="1">
      <c r="A4" s="7" t="s">
        <v>4</v>
      </c>
      <c r="B4" s="8"/>
      <c r="C4" s="8"/>
      <c r="D4" s="219">
        <f>Summary!$B$3</f>
        <v>0</v>
      </c>
      <c r="E4" s="219"/>
      <c r="F4" s="219"/>
      <c r="G4" s="8"/>
      <c r="H4" s="8"/>
      <c r="I4" s="8"/>
      <c r="J4" s="8"/>
      <c r="K4" s="9"/>
      <c r="L4" s="8"/>
    </row>
    <row r="5" spans="1:12" ht="21.75" customHeight="1">
      <c r="A5" s="7" t="s">
        <v>6</v>
      </c>
      <c r="B5" s="8"/>
      <c r="C5" s="8"/>
      <c r="D5" s="10">
        <f>Summary!$B$4</f>
        <v>0</v>
      </c>
      <c r="E5" s="8"/>
      <c r="F5" s="8"/>
      <c r="G5" s="8"/>
      <c r="H5" s="8"/>
      <c r="I5" s="8" t="s">
        <v>8</v>
      </c>
      <c r="J5" s="11">
        <f>Summary!$G$5</f>
        <v>0</v>
      </c>
      <c r="K5" s="9"/>
      <c r="L5" s="8"/>
    </row>
    <row r="6" spans="1:12" ht="21.75" customHeight="1">
      <c r="A6" s="7" t="s">
        <v>5</v>
      </c>
      <c r="B6" s="8"/>
      <c r="C6" s="8"/>
      <c r="D6" s="148" t="str">
        <f>Summary!$B$5</f>
        <v>WIOA</v>
      </c>
      <c r="E6" s="8"/>
      <c r="F6" s="8"/>
      <c r="G6" s="8"/>
      <c r="H6" s="8"/>
      <c r="I6" s="8" t="s">
        <v>7</v>
      </c>
      <c r="J6" s="11"/>
      <c r="K6" s="9"/>
      <c r="L6" s="8"/>
    </row>
    <row r="7" spans="1:12" ht="21.75" customHeight="1">
      <c r="A7" s="7" t="s">
        <v>128</v>
      </c>
      <c r="B7" s="8"/>
      <c r="C7" s="8"/>
      <c r="D7" s="148" t="str">
        <f>Summary!$B$6</f>
        <v>Dislocated Worker</v>
      </c>
      <c r="E7" s="8"/>
      <c r="F7" s="8"/>
      <c r="G7" s="8"/>
      <c r="H7" s="8"/>
      <c r="I7" s="8"/>
      <c r="J7" s="12"/>
      <c r="K7" s="9"/>
      <c r="L7" s="8"/>
    </row>
    <row r="8" spans="1:12" ht="21.75" customHeight="1">
      <c r="A8" s="114" t="s">
        <v>9</v>
      </c>
      <c r="B8" s="17"/>
      <c r="C8" s="17"/>
      <c r="D8" s="115">
        <f>Summary!B7</f>
        <v>0</v>
      </c>
      <c r="E8" s="17"/>
      <c r="F8" s="17"/>
      <c r="G8" s="17"/>
      <c r="H8" s="17"/>
      <c r="I8" s="17"/>
      <c r="J8" s="116"/>
      <c r="K8" s="18"/>
      <c r="L8" s="8"/>
    </row>
    <row r="9" spans="1:11" ht="12.75">
      <c r="A9" s="8"/>
      <c r="B9" s="8"/>
      <c r="C9" s="8"/>
      <c r="D9" s="8"/>
      <c r="E9" s="8"/>
      <c r="F9" s="8"/>
      <c r="G9" s="8"/>
      <c r="H9" s="8"/>
      <c r="I9" s="8"/>
      <c r="J9" s="8"/>
      <c r="K9" s="8"/>
    </row>
    <row r="10" spans="1:11" ht="21">
      <c r="A10" s="19"/>
      <c r="B10" s="117"/>
      <c r="C10" s="117"/>
      <c r="D10" s="20"/>
      <c r="E10" s="214" t="s">
        <v>35</v>
      </c>
      <c r="F10" s="215"/>
      <c r="G10" s="215"/>
      <c r="H10" s="215"/>
      <c r="I10" s="215"/>
      <c r="J10" s="215"/>
      <c r="K10" s="216"/>
    </row>
    <row r="11" spans="1:11" ht="19.5" customHeight="1">
      <c r="A11" s="22"/>
      <c r="B11" s="25"/>
      <c r="C11" s="25"/>
      <c r="D11" s="23"/>
      <c r="E11" s="214" t="s">
        <v>34</v>
      </c>
      <c r="F11" s="215"/>
      <c r="G11" s="216"/>
      <c r="H11" s="21"/>
      <c r="I11" s="21"/>
      <c r="J11" s="20"/>
      <c r="K11" s="20" t="s">
        <v>105</v>
      </c>
    </row>
    <row r="12" spans="1:11" ht="21" customHeight="1">
      <c r="A12" s="22"/>
      <c r="B12" s="25"/>
      <c r="C12" s="25"/>
      <c r="D12" s="25"/>
      <c r="E12" s="21"/>
      <c r="F12" s="217" t="s">
        <v>127</v>
      </c>
      <c r="G12" s="218"/>
      <c r="H12" s="24"/>
      <c r="I12" s="24" t="s">
        <v>54</v>
      </c>
      <c r="J12" s="23"/>
      <c r="K12" s="23" t="s">
        <v>50</v>
      </c>
    </row>
    <row r="13" spans="1:11" ht="21" customHeight="1">
      <c r="A13" s="22"/>
      <c r="B13" s="118"/>
      <c r="C13" s="118"/>
      <c r="D13" s="119"/>
      <c r="E13" s="24"/>
      <c r="F13" s="25"/>
      <c r="G13" s="21"/>
      <c r="H13" s="24" t="s">
        <v>52</v>
      </c>
      <c r="I13" s="24" t="s">
        <v>55</v>
      </c>
      <c r="J13" s="23" t="s">
        <v>117</v>
      </c>
      <c r="K13" s="23" t="s">
        <v>57</v>
      </c>
    </row>
    <row r="14" spans="1:11" ht="21" customHeight="1">
      <c r="A14" s="22"/>
      <c r="B14" s="25"/>
      <c r="C14" s="120" t="s">
        <v>104</v>
      </c>
      <c r="D14" s="119"/>
      <c r="E14" s="24" t="s">
        <v>50</v>
      </c>
      <c r="F14" s="25" t="s">
        <v>51</v>
      </c>
      <c r="G14" s="24" t="s">
        <v>52</v>
      </c>
      <c r="H14" s="24" t="s">
        <v>53</v>
      </c>
      <c r="I14" s="24" t="s">
        <v>56</v>
      </c>
      <c r="J14" s="23" t="s">
        <v>116</v>
      </c>
      <c r="K14" s="23" t="s">
        <v>58</v>
      </c>
    </row>
    <row r="15" spans="1:11" ht="21" customHeight="1">
      <c r="A15" s="22"/>
      <c r="B15" s="25"/>
      <c r="C15" s="25"/>
      <c r="D15" s="25"/>
      <c r="E15" s="24" t="s">
        <v>0</v>
      </c>
      <c r="F15" s="25" t="s">
        <v>36</v>
      </c>
      <c r="G15" s="24" t="s">
        <v>37</v>
      </c>
      <c r="H15" s="24" t="s">
        <v>1</v>
      </c>
      <c r="I15" s="24" t="s">
        <v>2</v>
      </c>
      <c r="J15" s="23" t="s">
        <v>3</v>
      </c>
      <c r="K15" s="23" t="s">
        <v>96</v>
      </c>
    </row>
    <row r="16" spans="1:11" ht="21" customHeight="1">
      <c r="A16" s="27"/>
      <c r="B16" s="30"/>
      <c r="C16" s="30"/>
      <c r="D16" s="30"/>
      <c r="E16" s="29" t="s">
        <v>38</v>
      </c>
      <c r="F16" s="30"/>
      <c r="G16" s="29"/>
      <c r="H16" s="29"/>
      <c r="I16" s="29"/>
      <c r="J16" s="31"/>
      <c r="K16" s="31" t="s">
        <v>119</v>
      </c>
    </row>
    <row r="17" spans="1:11" ht="21" customHeight="1">
      <c r="A17" s="121" t="s">
        <v>39</v>
      </c>
      <c r="B17" s="122"/>
      <c r="C17" s="122"/>
      <c r="D17" s="123"/>
      <c r="E17" s="124"/>
      <c r="F17" s="124"/>
      <c r="G17" s="124"/>
      <c r="H17" s="124"/>
      <c r="I17" s="124"/>
      <c r="J17" s="124"/>
      <c r="K17" s="124"/>
    </row>
    <row r="18" spans="1:11" ht="21" customHeight="1">
      <c r="A18" s="125" t="s">
        <v>11</v>
      </c>
      <c r="B18" s="126"/>
      <c r="C18" s="127"/>
      <c r="D18" s="128"/>
      <c r="E18" s="129">
        <f>F18+G18</f>
        <v>0</v>
      </c>
      <c r="F18" s="145">
        <f>'Sched of Personnel'!H36</f>
        <v>0</v>
      </c>
      <c r="G18" s="145">
        <f>'Sched of Personnel'!I36</f>
        <v>0</v>
      </c>
      <c r="H18" s="129"/>
      <c r="I18" s="129"/>
      <c r="K18" s="145">
        <f>E18+H18+I18+J18</f>
        <v>0</v>
      </c>
    </row>
    <row r="19" spans="1:11" ht="21" customHeight="1">
      <c r="A19" s="125" t="s">
        <v>12</v>
      </c>
      <c r="B19" s="126"/>
      <c r="C19" s="127"/>
      <c r="D19" s="128"/>
      <c r="E19" s="129">
        <f>F19+G19</f>
        <v>0</v>
      </c>
      <c r="F19" s="145">
        <f>'Sched of Personnel'!H45</f>
        <v>0</v>
      </c>
      <c r="G19" s="145">
        <f>'Sched of Personnel'!I45</f>
        <v>0</v>
      </c>
      <c r="H19" s="129"/>
      <c r="I19" s="129"/>
      <c r="J19" s="129"/>
      <c r="K19" s="145">
        <f>E19+H19+I19+J19</f>
        <v>0</v>
      </c>
    </row>
    <row r="20" spans="1:11" ht="21" customHeight="1">
      <c r="A20" s="130" t="s">
        <v>13</v>
      </c>
      <c r="B20" s="8"/>
      <c r="C20" s="131"/>
      <c r="D20" s="132"/>
      <c r="E20" s="143">
        <f aca="true" t="shared" si="0" ref="E20:K20">SUM(E18:E19)</f>
        <v>0</v>
      </c>
      <c r="F20" s="143">
        <f t="shared" si="0"/>
        <v>0</v>
      </c>
      <c r="G20" s="143">
        <f t="shared" si="0"/>
        <v>0</v>
      </c>
      <c r="H20" s="143">
        <f t="shared" si="0"/>
        <v>0</v>
      </c>
      <c r="I20" s="143">
        <f t="shared" si="0"/>
        <v>0</v>
      </c>
      <c r="J20" s="143">
        <f t="shared" si="0"/>
        <v>0</v>
      </c>
      <c r="K20" s="143">
        <f t="shared" si="0"/>
        <v>0</v>
      </c>
    </row>
    <row r="21" spans="1:11" ht="21" customHeight="1">
      <c r="A21" s="121" t="s">
        <v>40</v>
      </c>
      <c r="B21" s="122"/>
      <c r="C21" s="122"/>
      <c r="D21" s="123"/>
      <c r="E21" s="144"/>
      <c r="F21" s="144"/>
      <c r="G21" s="144"/>
      <c r="H21" s="144"/>
      <c r="I21" s="144"/>
      <c r="J21" s="144"/>
      <c r="K21" s="144"/>
    </row>
    <row r="22" spans="1:11" ht="21" customHeight="1">
      <c r="A22" s="125"/>
      <c r="B22" s="127"/>
      <c r="C22" s="127"/>
      <c r="D22" s="128"/>
      <c r="E22" s="129">
        <f>F22+G22</f>
        <v>0</v>
      </c>
      <c r="F22" s="129"/>
      <c r="G22" s="129"/>
      <c r="H22" s="129"/>
      <c r="I22" s="129"/>
      <c r="J22" s="129"/>
      <c r="K22" s="145">
        <f>E22+H22+I22+J22</f>
        <v>0</v>
      </c>
    </row>
    <row r="23" spans="1:11" ht="21" customHeight="1">
      <c r="A23" s="125"/>
      <c r="B23" s="127"/>
      <c r="C23" s="127"/>
      <c r="D23" s="128"/>
      <c r="E23" s="129">
        <f aca="true" t="shared" si="1" ref="E23:E40">F23+G23</f>
        <v>0</v>
      </c>
      <c r="F23" s="129"/>
      <c r="G23" s="129"/>
      <c r="H23" s="129"/>
      <c r="I23" s="129"/>
      <c r="J23" s="129"/>
      <c r="K23" s="145">
        <f aca="true" t="shared" si="2" ref="K23:K40">E23+H23+I23+J23</f>
        <v>0</v>
      </c>
    </row>
    <row r="24" spans="1:11" ht="21" customHeight="1">
      <c r="A24" s="125"/>
      <c r="B24" s="127"/>
      <c r="C24" s="127"/>
      <c r="D24" s="128"/>
      <c r="E24" s="129">
        <f t="shared" si="1"/>
        <v>0</v>
      </c>
      <c r="F24" s="129"/>
      <c r="G24" s="129"/>
      <c r="H24" s="129"/>
      <c r="I24" s="129"/>
      <c r="J24" s="129"/>
      <c r="K24" s="145">
        <f t="shared" si="2"/>
        <v>0</v>
      </c>
    </row>
    <row r="25" spans="1:11" ht="21" customHeight="1">
      <c r="A25" s="125"/>
      <c r="B25" s="127"/>
      <c r="C25" s="127"/>
      <c r="D25" s="128"/>
      <c r="E25" s="129">
        <f t="shared" si="1"/>
        <v>0</v>
      </c>
      <c r="F25" s="129"/>
      <c r="G25" s="129"/>
      <c r="H25" s="129"/>
      <c r="I25" s="129"/>
      <c r="J25" s="129"/>
      <c r="K25" s="145">
        <f t="shared" si="2"/>
        <v>0</v>
      </c>
    </row>
    <row r="26" spans="1:11" ht="21" customHeight="1">
      <c r="A26" s="125"/>
      <c r="B26" s="127"/>
      <c r="C26" s="127"/>
      <c r="D26" s="128"/>
      <c r="E26" s="129">
        <f t="shared" si="1"/>
        <v>0</v>
      </c>
      <c r="F26" s="129"/>
      <c r="G26" s="129"/>
      <c r="H26" s="129"/>
      <c r="I26" s="129"/>
      <c r="J26" s="129"/>
      <c r="K26" s="145">
        <f t="shared" si="2"/>
        <v>0</v>
      </c>
    </row>
    <row r="27" spans="1:11" ht="21" customHeight="1">
      <c r="A27" s="125"/>
      <c r="B27" s="127"/>
      <c r="C27" s="127"/>
      <c r="D27" s="128"/>
      <c r="E27" s="129">
        <f t="shared" si="1"/>
        <v>0</v>
      </c>
      <c r="F27" s="129"/>
      <c r="G27" s="129"/>
      <c r="H27" s="129"/>
      <c r="I27" s="129"/>
      <c r="J27" s="129"/>
      <c r="K27" s="145">
        <f t="shared" si="2"/>
        <v>0</v>
      </c>
    </row>
    <row r="28" spans="1:11" ht="21" customHeight="1">
      <c r="A28" s="125"/>
      <c r="B28" s="127"/>
      <c r="C28" s="127"/>
      <c r="D28" s="128"/>
      <c r="E28" s="129">
        <f t="shared" si="1"/>
        <v>0</v>
      </c>
      <c r="F28" s="129"/>
      <c r="G28" s="129"/>
      <c r="H28" s="129"/>
      <c r="I28" s="129"/>
      <c r="J28" s="129"/>
      <c r="K28" s="145">
        <f t="shared" si="2"/>
        <v>0</v>
      </c>
    </row>
    <row r="29" spans="1:11" ht="21" customHeight="1">
      <c r="A29" s="125"/>
      <c r="B29" s="127"/>
      <c r="C29" s="127"/>
      <c r="D29" s="128"/>
      <c r="E29" s="129">
        <f t="shared" si="1"/>
        <v>0</v>
      </c>
      <c r="F29" s="129"/>
      <c r="G29" s="129"/>
      <c r="H29" s="129"/>
      <c r="I29" s="129"/>
      <c r="J29" s="129"/>
      <c r="K29" s="145">
        <f t="shared" si="2"/>
        <v>0</v>
      </c>
    </row>
    <row r="30" spans="1:11" ht="21" customHeight="1">
      <c r="A30" s="125"/>
      <c r="B30" s="127"/>
      <c r="C30" s="127"/>
      <c r="D30" s="128"/>
      <c r="E30" s="129">
        <f t="shared" si="1"/>
        <v>0</v>
      </c>
      <c r="F30" s="129"/>
      <c r="G30" s="129"/>
      <c r="H30" s="129"/>
      <c r="I30" s="129"/>
      <c r="J30" s="129"/>
      <c r="K30" s="145">
        <f t="shared" si="2"/>
        <v>0</v>
      </c>
    </row>
    <row r="31" spans="1:11" ht="21" customHeight="1">
      <c r="A31" s="125"/>
      <c r="B31" s="127"/>
      <c r="C31" s="127"/>
      <c r="D31" s="128"/>
      <c r="E31" s="129">
        <f t="shared" si="1"/>
        <v>0</v>
      </c>
      <c r="F31" s="129"/>
      <c r="G31" s="129"/>
      <c r="H31" s="129"/>
      <c r="I31" s="129"/>
      <c r="J31" s="129"/>
      <c r="K31" s="145">
        <f t="shared" si="2"/>
        <v>0</v>
      </c>
    </row>
    <row r="32" spans="1:11" ht="21" customHeight="1">
      <c r="A32" s="125"/>
      <c r="B32" s="127"/>
      <c r="C32" s="127"/>
      <c r="D32" s="128"/>
      <c r="E32" s="129">
        <f t="shared" si="1"/>
        <v>0</v>
      </c>
      <c r="F32" s="129"/>
      <c r="G32" s="129"/>
      <c r="H32" s="129"/>
      <c r="I32" s="129"/>
      <c r="J32" s="129"/>
      <c r="K32" s="145">
        <f t="shared" si="2"/>
        <v>0</v>
      </c>
    </row>
    <row r="33" spans="1:11" ht="21" customHeight="1">
      <c r="A33" s="125"/>
      <c r="B33" s="127"/>
      <c r="C33" s="127"/>
      <c r="D33" s="128"/>
      <c r="E33" s="129">
        <f t="shared" si="1"/>
        <v>0</v>
      </c>
      <c r="F33" s="129"/>
      <c r="G33" s="129"/>
      <c r="H33" s="129"/>
      <c r="I33" s="129"/>
      <c r="J33" s="129"/>
      <c r="K33" s="145">
        <f t="shared" si="2"/>
        <v>0</v>
      </c>
    </row>
    <row r="34" spans="1:11" ht="21" customHeight="1">
      <c r="A34" s="125"/>
      <c r="B34" s="127"/>
      <c r="C34" s="127"/>
      <c r="D34" s="128"/>
      <c r="E34" s="129">
        <f t="shared" si="1"/>
        <v>0</v>
      </c>
      <c r="F34" s="129"/>
      <c r="G34" s="129"/>
      <c r="H34" s="129"/>
      <c r="I34" s="129"/>
      <c r="J34" s="129"/>
      <c r="K34" s="145">
        <f t="shared" si="2"/>
        <v>0</v>
      </c>
    </row>
    <row r="35" spans="1:11" ht="21" customHeight="1">
      <c r="A35" s="125"/>
      <c r="B35" s="127"/>
      <c r="C35" s="127"/>
      <c r="D35" s="128"/>
      <c r="E35" s="129">
        <f t="shared" si="1"/>
        <v>0</v>
      </c>
      <c r="F35" s="129"/>
      <c r="G35" s="129"/>
      <c r="H35" s="129"/>
      <c r="I35" s="129"/>
      <c r="J35" s="129"/>
      <c r="K35" s="145">
        <f t="shared" si="2"/>
        <v>0</v>
      </c>
    </row>
    <row r="36" spans="1:11" ht="21" customHeight="1">
      <c r="A36" s="125"/>
      <c r="B36" s="127"/>
      <c r="C36" s="127"/>
      <c r="D36" s="128"/>
      <c r="E36" s="129">
        <f t="shared" si="1"/>
        <v>0</v>
      </c>
      <c r="F36" s="129"/>
      <c r="G36" s="129"/>
      <c r="H36" s="129"/>
      <c r="I36" s="129"/>
      <c r="J36" s="129"/>
      <c r="K36" s="145">
        <f t="shared" si="2"/>
        <v>0</v>
      </c>
    </row>
    <row r="37" spans="1:11" ht="21" customHeight="1">
      <c r="A37" s="125"/>
      <c r="B37" s="127"/>
      <c r="C37" s="127"/>
      <c r="D37" s="128"/>
      <c r="E37" s="129">
        <f t="shared" si="1"/>
        <v>0</v>
      </c>
      <c r="F37" s="129"/>
      <c r="G37" s="129"/>
      <c r="H37" s="129"/>
      <c r="I37" s="129"/>
      <c r="J37" s="129"/>
      <c r="K37" s="145">
        <f t="shared" si="2"/>
        <v>0</v>
      </c>
    </row>
    <row r="38" spans="1:11" ht="21" customHeight="1">
      <c r="A38" s="125"/>
      <c r="B38" s="127"/>
      <c r="C38" s="127"/>
      <c r="D38" s="128"/>
      <c r="E38" s="129">
        <f t="shared" si="1"/>
        <v>0</v>
      </c>
      <c r="F38" s="129"/>
      <c r="G38" s="129"/>
      <c r="H38" s="129"/>
      <c r="I38" s="129"/>
      <c r="J38" s="129"/>
      <c r="K38" s="145">
        <f t="shared" si="2"/>
        <v>0</v>
      </c>
    </row>
    <row r="39" spans="1:11" ht="21" customHeight="1">
      <c r="A39" s="125"/>
      <c r="B39" s="127"/>
      <c r="C39" s="127"/>
      <c r="D39" s="128"/>
      <c r="E39" s="129">
        <f t="shared" si="1"/>
        <v>0</v>
      </c>
      <c r="F39" s="129"/>
      <c r="G39" s="129"/>
      <c r="H39" s="129"/>
      <c r="I39" s="129"/>
      <c r="J39" s="129"/>
      <c r="K39" s="145">
        <f t="shared" si="2"/>
        <v>0</v>
      </c>
    </row>
    <row r="40" spans="1:11" ht="21" customHeight="1">
      <c r="A40" s="125"/>
      <c r="B40" s="127"/>
      <c r="C40" s="127"/>
      <c r="D40" s="128"/>
      <c r="E40" s="129">
        <f t="shared" si="1"/>
        <v>0</v>
      </c>
      <c r="F40" s="129"/>
      <c r="G40" s="129"/>
      <c r="H40" s="129"/>
      <c r="I40" s="129"/>
      <c r="J40" s="129"/>
      <c r="K40" s="145">
        <f t="shared" si="2"/>
        <v>0</v>
      </c>
    </row>
    <row r="41" spans="1:11" ht="21" customHeight="1">
      <c r="A41" s="130" t="s">
        <v>14</v>
      </c>
      <c r="B41" s="8"/>
      <c r="C41" s="131"/>
      <c r="D41" s="132"/>
      <c r="E41" s="143">
        <f>SUM(E22:E40)</f>
        <v>0</v>
      </c>
      <c r="F41" s="143">
        <f aca="true" t="shared" si="3" ref="F41:K41">SUM(F22:F40)</f>
        <v>0</v>
      </c>
      <c r="G41" s="143">
        <f t="shared" si="3"/>
        <v>0</v>
      </c>
      <c r="H41" s="143">
        <f t="shared" si="3"/>
        <v>0</v>
      </c>
      <c r="I41" s="143">
        <f t="shared" si="3"/>
        <v>0</v>
      </c>
      <c r="J41" s="143">
        <f t="shared" si="3"/>
        <v>0</v>
      </c>
      <c r="K41" s="143">
        <f t="shared" si="3"/>
        <v>0</v>
      </c>
    </row>
    <row r="42" spans="1:11" ht="21" customHeight="1">
      <c r="A42" s="121" t="s">
        <v>41</v>
      </c>
      <c r="B42" s="122"/>
      <c r="C42" s="122"/>
      <c r="D42" s="123"/>
      <c r="E42" s="144"/>
      <c r="F42" s="144"/>
      <c r="G42" s="144"/>
      <c r="H42" s="144"/>
      <c r="I42" s="144"/>
      <c r="J42" s="144"/>
      <c r="K42" s="144"/>
    </row>
    <row r="43" spans="1:11" ht="21" customHeight="1">
      <c r="A43" s="125"/>
      <c r="B43" s="127"/>
      <c r="C43" s="127"/>
      <c r="D43" s="128"/>
      <c r="E43" s="129">
        <f>F43+G43</f>
        <v>0</v>
      </c>
      <c r="F43" s="129"/>
      <c r="G43" s="129"/>
      <c r="H43" s="129"/>
      <c r="I43" s="129"/>
      <c r="J43" s="129"/>
      <c r="K43" s="145">
        <f>E43+H43+I43+J43</f>
        <v>0</v>
      </c>
    </row>
    <row r="44" spans="1:11" ht="21" customHeight="1">
      <c r="A44" s="125"/>
      <c r="B44" s="127"/>
      <c r="C44" s="127"/>
      <c r="D44" s="128"/>
      <c r="E44" s="129">
        <f aca="true" t="shared" si="4" ref="E44:E49">F44+G44</f>
        <v>0</v>
      </c>
      <c r="F44" s="129"/>
      <c r="G44" s="129"/>
      <c r="H44" s="129"/>
      <c r="I44" s="129"/>
      <c r="J44" s="129"/>
      <c r="K44" s="145">
        <f aca="true" t="shared" si="5" ref="K44:K49">E44+H44+I44+J44</f>
        <v>0</v>
      </c>
    </row>
    <row r="45" spans="1:11" ht="21" customHeight="1">
      <c r="A45" s="125"/>
      <c r="B45" s="127"/>
      <c r="C45" s="127"/>
      <c r="D45" s="128"/>
      <c r="E45" s="129">
        <f t="shared" si="4"/>
        <v>0</v>
      </c>
      <c r="F45" s="129"/>
      <c r="G45" s="129"/>
      <c r="H45" s="129"/>
      <c r="I45" s="129"/>
      <c r="J45" s="129"/>
      <c r="K45" s="145">
        <f t="shared" si="5"/>
        <v>0</v>
      </c>
    </row>
    <row r="46" spans="1:11" ht="21" customHeight="1">
      <c r="A46" s="125"/>
      <c r="B46" s="127"/>
      <c r="C46" s="127"/>
      <c r="D46" s="128"/>
      <c r="E46" s="129">
        <f t="shared" si="4"/>
        <v>0</v>
      </c>
      <c r="F46" s="129"/>
      <c r="G46" s="129"/>
      <c r="H46" s="129"/>
      <c r="I46" s="129"/>
      <c r="J46" s="129"/>
      <c r="K46" s="145">
        <f>E46+H46+I46+J46</f>
        <v>0</v>
      </c>
    </row>
    <row r="47" spans="1:11" ht="21" customHeight="1">
      <c r="A47" s="125"/>
      <c r="B47" s="127"/>
      <c r="C47" s="127"/>
      <c r="D47" s="128"/>
      <c r="E47" s="129">
        <f t="shared" si="4"/>
        <v>0</v>
      </c>
      <c r="F47" s="129"/>
      <c r="G47" s="129"/>
      <c r="H47" s="129"/>
      <c r="I47" s="129"/>
      <c r="J47" s="129"/>
      <c r="K47" s="145">
        <f t="shared" si="5"/>
        <v>0</v>
      </c>
    </row>
    <row r="48" spans="1:11" ht="21" customHeight="1">
      <c r="A48" s="125"/>
      <c r="B48" s="127"/>
      <c r="C48" s="127"/>
      <c r="D48" s="128"/>
      <c r="E48" s="129">
        <f t="shared" si="4"/>
        <v>0</v>
      </c>
      <c r="F48" s="129"/>
      <c r="G48" s="129"/>
      <c r="H48" s="129"/>
      <c r="I48" s="129"/>
      <c r="J48" s="129"/>
      <c r="K48" s="145">
        <f t="shared" si="5"/>
        <v>0</v>
      </c>
    </row>
    <row r="49" spans="1:11" ht="21" customHeight="1">
      <c r="A49" s="125"/>
      <c r="B49" s="127"/>
      <c r="C49" s="127"/>
      <c r="D49" s="128"/>
      <c r="E49" s="129">
        <f t="shared" si="4"/>
        <v>0</v>
      </c>
      <c r="F49" s="129"/>
      <c r="G49" s="129"/>
      <c r="H49" s="129"/>
      <c r="I49" s="129"/>
      <c r="J49" s="129"/>
      <c r="K49" s="145">
        <f t="shared" si="5"/>
        <v>0</v>
      </c>
    </row>
    <row r="50" spans="1:11" ht="21" customHeight="1">
      <c r="A50" s="130" t="s">
        <v>15</v>
      </c>
      <c r="B50" s="8"/>
      <c r="C50" s="131"/>
      <c r="D50" s="132"/>
      <c r="E50" s="143">
        <f>SUM(E43:E49)</f>
        <v>0</v>
      </c>
      <c r="F50" s="143">
        <f aca="true" t="shared" si="6" ref="F50:K50">SUM(F43:F49)</f>
        <v>0</v>
      </c>
      <c r="G50" s="143">
        <f t="shared" si="6"/>
        <v>0</v>
      </c>
      <c r="H50" s="143">
        <f t="shared" si="6"/>
        <v>0</v>
      </c>
      <c r="I50" s="143">
        <f t="shared" si="6"/>
        <v>0</v>
      </c>
      <c r="J50" s="143">
        <f t="shared" si="6"/>
        <v>0</v>
      </c>
      <c r="K50" s="143">
        <f t="shared" si="6"/>
        <v>0</v>
      </c>
    </row>
    <row r="51" spans="1:11" ht="21" customHeight="1">
      <c r="A51" s="121" t="s">
        <v>42</v>
      </c>
      <c r="B51" s="122"/>
      <c r="C51" s="122"/>
      <c r="D51" s="123"/>
      <c r="E51" s="144"/>
      <c r="F51" s="144"/>
      <c r="G51" s="144"/>
      <c r="H51" s="144"/>
      <c r="I51" s="144"/>
      <c r="J51" s="144"/>
      <c r="K51" s="144"/>
    </row>
    <row r="52" spans="1:11" ht="21" customHeight="1">
      <c r="A52" s="125"/>
      <c r="B52" s="127"/>
      <c r="C52" s="127"/>
      <c r="D52" s="128"/>
      <c r="E52" s="129">
        <f>F52+G52</f>
        <v>0</v>
      </c>
      <c r="F52" s="129"/>
      <c r="G52" s="129"/>
      <c r="H52" s="129"/>
      <c r="I52" s="129"/>
      <c r="J52" s="129"/>
      <c r="K52" s="145">
        <f>E52+H52+I52+J52</f>
        <v>0</v>
      </c>
    </row>
    <row r="53" spans="1:11" ht="21" customHeight="1">
      <c r="A53" s="125"/>
      <c r="B53" s="127"/>
      <c r="C53" s="127"/>
      <c r="D53" s="128"/>
      <c r="E53" s="129">
        <f>F53+G53</f>
        <v>0</v>
      </c>
      <c r="F53" s="129"/>
      <c r="G53" s="129"/>
      <c r="H53" s="129"/>
      <c r="I53" s="129"/>
      <c r="J53" s="129"/>
      <c r="K53" s="145">
        <f>E53+H53+I53+J53</f>
        <v>0</v>
      </c>
    </row>
    <row r="54" spans="1:11" ht="21" customHeight="1">
      <c r="A54" s="125"/>
      <c r="B54" s="127"/>
      <c r="C54" s="127"/>
      <c r="D54" s="128"/>
      <c r="E54" s="129">
        <f>F54+G54</f>
        <v>0</v>
      </c>
      <c r="F54" s="129"/>
      <c r="G54" s="129"/>
      <c r="H54" s="129"/>
      <c r="I54" s="129"/>
      <c r="J54" s="129"/>
      <c r="K54" s="145">
        <f>E54+H54+I54+J54</f>
        <v>0</v>
      </c>
    </row>
    <row r="55" spans="1:11" ht="21" customHeight="1">
      <c r="A55" s="125"/>
      <c r="B55" s="127"/>
      <c r="C55" s="127"/>
      <c r="D55" s="128"/>
      <c r="E55" s="129">
        <f>F55+G55</f>
        <v>0</v>
      </c>
      <c r="F55" s="129"/>
      <c r="G55" s="129"/>
      <c r="H55" s="129"/>
      <c r="I55" s="129"/>
      <c r="J55" s="129"/>
      <c r="K55" s="145">
        <f>E55+H55+I55+J55</f>
        <v>0</v>
      </c>
    </row>
    <row r="56" spans="1:11" ht="21" customHeight="1">
      <c r="A56" s="125"/>
      <c r="B56" s="127"/>
      <c r="C56" s="127"/>
      <c r="D56" s="128"/>
      <c r="E56" s="129">
        <f>F56+G56</f>
        <v>0</v>
      </c>
      <c r="F56" s="129"/>
      <c r="G56" s="129"/>
      <c r="H56" s="129"/>
      <c r="I56" s="129"/>
      <c r="J56" s="129"/>
      <c r="K56" s="145">
        <f>E56+H56+I56+J56</f>
        <v>0</v>
      </c>
    </row>
    <row r="57" spans="1:11" ht="21" customHeight="1">
      <c r="A57" s="130" t="s">
        <v>16</v>
      </c>
      <c r="B57" s="8"/>
      <c r="C57" s="131"/>
      <c r="D57" s="132"/>
      <c r="E57" s="143">
        <f>SUM(E52:E56)</f>
        <v>0</v>
      </c>
      <c r="F57" s="143">
        <f aca="true" t="shared" si="7" ref="F57:K57">SUM(F52:F56)</f>
        <v>0</v>
      </c>
      <c r="G57" s="143">
        <f t="shared" si="7"/>
        <v>0</v>
      </c>
      <c r="H57" s="143">
        <f t="shared" si="7"/>
        <v>0</v>
      </c>
      <c r="I57" s="143">
        <f t="shared" si="7"/>
        <v>0</v>
      </c>
      <c r="J57" s="143">
        <f t="shared" si="7"/>
        <v>0</v>
      </c>
      <c r="K57" s="143">
        <f t="shared" si="7"/>
        <v>0</v>
      </c>
    </row>
    <row r="58" spans="1:11" ht="21" customHeight="1">
      <c r="A58" s="121" t="s">
        <v>43</v>
      </c>
      <c r="B58" s="122"/>
      <c r="C58" s="122"/>
      <c r="D58" s="123"/>
      <c r="E58" s="144"/>
      <c r="F58" s="144"/>
      <c r="G58" s="144"/>
      <c r="H58" s="144"/>
      <c r="I58" s="144"/>
      <c r="J58" s="144"/>
      <c r="K58" s="144"/>
    </row>
    <row r="59" spans="1:11" ht="21" customHeight="1">
      <c r="A59" s="125"/>
      <c r="B59" s="127"/>
      <c r="C59" s="127"/>
      <c r="D59" s="128"/>
      <c r="E59" s="129">
        <f>F59+G59</f>
        <v>0</v>
      </c>
      <c r="F59" s="129"/>
      <c r="G59" s="129"/>
      <c r="H59" s="129"/>
      <c r="I59" s="129"/>
      <c r="J59" s="129"/>
      <c r="K59" s="145">
        <f>E59+H59+I59+J59</f>
        <v>0</v>
      </c>
    </row>
    <row r="60" spans="1:11" ht="21" customHeight="1">
      <c r="A60" s="125"/>
      <c r="B60" s="127"/>
      <c r="C60" s="127"/>
      <c r="D60" s="128"/>
      <c r="E60" s="129">
        <f>F60+G60</f>
        <v>0</v>
      </c>
      <c r="F60" s="129"/>
      <c r="G60" s="129"/>
      <c r="H60" s="129"/>
      <c r="I60" s="129"/>
      <c r="J60" s="129"/>
      <c r="K60" s="145">
        <f>E60+H60+I60+J60</f>
        <v>0</v>
      </c>
    </row>
    <row r="61" spans="1:11" ht="21" customHeight="1">
      <c r="A61" s="125"/>
      <c r="B61" s="127"/>
      <c r="C61" s="127"/>
      <c r="D61" s="128"/>
      <c r="E61" s="129">
        <f>F61+G61</f>
        <v>0</v>
      </c>
      <c r="F61" s="129"/>
      <c r="G61" s="129"/>
      <c r="H61" s="129"/>
      <c r="I61" s="129"/>
      <c r="J61" s="129"/>
      <c r="K61" s="145">
        <f>E61+H61+I61+J61</f>
        <v>0</v>
      </c>
    </row>
    <row r="62" spans="1:11" ht="21" customHeight="1">
      <c r="A62" s="125"/>
      <c r="B62" s="127"/>
      <c r="C62" s="127"/>
      <c r="D62" s="128"/>
      <c r="E62" s="129">
        <f>F62+G62</f>
        <v>0</v>
      </c>
      <c r="F62" s="129"/>
      <c r="G62" s="129"/>
      <c r="H62" s="129"/>
      <c r="I62" s="129"/>
      <c r="J62" s="129"/>
      <c r="K62" s="145">
        <f>E62+H62+I62+J62</f>
        <v>0</v>
      </c>
    </row>
    <row r="63" spans="1:11" ht="21" customHeight="1">
      <c r="A63" s="125"/>
      <c r="B63" s="127"/>
      <c r="C63" s="127"/>
      <c r="D63" s="128"/>
      <c r="E63" s="129">
        <f>F63+G63</f>
        <v>0</v>
      </c>
      <c r="F63" s="129"/>
      <c r="G63" s="129"/>
      <c r="H63" s="129"/>
      <c r="I63" s="129"/>
      <c r="J63" s="129"/>
      <c r="K63" s="145">
        <f>E63+H63+I63+J63</f>
        <v>0</v>
      </c>
    </row>
    <row r="64" spans="1:11" ht="21" customHeight="1">
      <c r="A64" s="130" t="s">
        <v>17</v>
      </c>
      <c r="B64" s="8"/>
      <c r="C64" s="131"/>
      <c r="D64" s="132"/>
      <c r="E64" s="143">
        <f>SUM(E59:E63)</f>
        <v>0</v>
      </c>
      <c r="F64" s="143">
        <f aca="true" t="shared" si="8" ref="F64:K64">SUM(F59:F63)</f>
        <v>0</v>
      </c>
      <c r="G64" s="143">
        <f t="shared" si="8"/>
        <v>0</v>
      </c>
      <c r="H64" s="143">
        <f t="shared" si="8"/>
        <v>0</v>
      </c>
      <c r="I64" s="143">
        <f t="shared" si="8"/>
        <v>0</v>
      </c>
      <c r="J64" s="143">
        <f t="shared" si="8"/>
        <v>0</v>
      </c>
      <c r="K64" s="143">
        <f t="shared" si="8"/>
        <v>0</v>
      </c>
    </row>
    <row r="65" spans="1:11" ht="21" customHeight="1">
      <c r="A65" s="121" t="s">
        <v>44</v>
      </c>
      <c r="B65" s="122"/>
      <c r="C65" s="122"/>
      <c r="D65" s="123"/>
      <c r="E65" s="144"/>
      <c r="F65" s="144"/>
      <c r="G65" s="144"/>
      <c r="H65" s="144"/>
      <c r="I65" s="144"/>
      <c r="J65" s="144"/>
      <c r="K65" s="144"/>
    </row>
    <row r="66" spans="1:11" ht="21" customHeight="1">
      <c r="A66" s="125"/>
      <c r="B66" s="127"/>
      <c r="C66" s="127"/>
      <c r="D66" s="128"/>
      <c r="E66" s="129">
        <f>F66+G66</f>
        <v>0</v>
      </c>
      <c r="F66" s="129"/>
      <c r="G66" s="129"/>
      <c r="H66" s="129"/>
      <c r="I66" s="129"/>
      <c r="J66" s="129"/>
      <c r="K66" s="145">
        <f>E66+H66+I66+J66</f>
        <v>0</v>
      </c>
    </row>
    <row r="67" spans="1:11" ht="21" customHeight="1">
      <c r="A67" s="125"/>
      <c r="B67" s="127"/>
      <c r="C67" s="127"/>
      <c r="D67" s="128"/>
      <c r="E67" s="129">
        <f>F67+G67</f>
        <v>0</v>
      </c>
      <c r="F67" s="129"/>
      <c r="G67" s="129"/>
      <c r="H67" s="129"/>
      <c r="I67" s="129"/>
      <c r="J67" s="129"/>
      <c r="K67" s="145">
        <f>E67+H67+I67+J67</f>
        <v>0</v>
      </c>
    </row>
    <row r="68" spans="1:11" ht="21" customHeight="1">
      <c r="A68" s="130" t="s">
        <v>18</v>
      </c>
      <c r="B68" s="8"/>
      <c r="C68" s="131"/>
      <c r="D68" s="132"/>
      <c r="E68" s="143">
        <f>SUM(E66:E67)</f>
        <v>0</v>
      </c>
      <c r="F68" s="143">
        <f aca="true" t="shared" si="9" ref="F68:K68">SUM(F66:F67)</f>
        <v>0</v>
      </c>
      <c r="G68" s="143">
        <f t="shared" si="9"/>
        <v>0</v>
      </c>
      <c r="H68" s="143">
        <f t="shared" si="9"/>
        <v>0</v>
      </c>
      <c r="I68" s="143">
        <f t="shared" si="9"/>
        <v>0</v>
      </c>
      <c r="J68" s="143">
        <f t="shared" si="9"/>
        <v>0</v>
      </c>
      <c r="K68" s="143">
        <f t="shared" si="9"/>
        <v>0</v>
      </c>
    </row>
    <row r="69" spans="1:11" ht="21" customHeight="1">
      <c r="A69" s="121" t="s">
        <v>45</v>
      </c>
      <c r="B69" s="122"/>
      <c r="C69" s="122"/>
      <c r="D69" s="123"/>
      <c r="E69" s="144"/>
      <c r="F69" s="144"/>
      <c r="G69" s="144"/>
      <c r="H69" s="144"/>
      <c r="I69" s="144"/>
      <c r="J69" s="144"/>
      <c r="K69" s="144"/>
    </row>
    <row r="70" spans="1:11" ht="21" customHeight="1">
      <c r="A70" s="125"/>
      <c r="B70" s="127"/>
      <c r="C70" s="127"/>
      <c r="D70" s="128"/>
      <c r="E70" s="129">
        <f>F70+G70</f>
        <v>0</v>
      </c>
      <c r="F70" s="129"/>
      <c r="G70" s="129"/>
      <c r="H70" s="129"/>
      <c r="I70" s="129"/>
      <c r="J70" s="129"/>
      <c r="K70" s="145">
        <f>E70+H70+I70+J70</f>
        <v>0</v>
      </c>
    </row>
    <row r="71" spans="1:11" ht="21" customHeight="1">
      <c r="A71" s="125"/>
      <c r="B71" s="127"/>
      <c r="C71" s="127"/>
      <c r="D71" s="128"/>
      <c r="E71" s="129">
        <f>F71+G71</f>
        <v>0</v>
      </c>
      <c r="F71" s="129"/>
      <c r="G71" s="129"/>
      <c r="H71" s="129"/>
      <c r="I71" s="129"/>
      <c r="J71" s="129"/>
      <c r="K71" s="145">
        <f>E71+H71+I71+J71</f>
        <v>0</v>
      </c>
    </row>
    <row r="72" spans="1:11" ht="21" customHeight="1">
      <c r="A72" s="130" t="s">
        <v>19</v>
      </c>
      <c r="B72" s="126"/>
      <c r="C72" s="131"/>
      <c r="D72" s="132"/>
      <c r="E72" s="143">
        <f>SUM(E70:E71)</f>
        <v>0</v>
      </c>
      <c r="F72" s="143">
        <f aca="true" t="shared" si="10" ref="F72:K72">SUM(F70:F71)</f>
        <v>0</v>
      </c>
      <c r="G72" s="143">
        <f t="shared" si="10"/>
        <v>0</v>
      </c>
      <c r="H72" s="143">
        <f t="shared" si="10"/>
        <v>0</v>
      </c>
      <c r="I72" s="143">
        <f t="shared" si="10"/>
        <v>0</v>
      </c>
      <c r="J72" s="143">
        <f t="shared" si="10"/>
        <v>0</v>
      </c>
      <c r="K72" s="143">
        <f t="shared" si="10"/>
        <v>0</v>
      </c>
    </row>
    <row r="73" spans="1:11" ht="30" customHeight="1">
      <c r="A73" s="42" t="s">
        <v>20</v>
      </c>
      <c r="B73" s="126"/>
      <c r="C73" s="43"/>
      <c r="D73" s="44"/>
      <c r="E73" s="146">
        <f>E20+E41+E50+E57+E64+E68+E72</f>
        <v>0</v>
      </c>
      <c r="F73" s="146">
        <f aca="true" t="shared" si="11" ref="F73:K73">F20+F41+F50+F57+F64+F68+F72</f>
        <v>0</v>
      </c>
      <c r="G73" s="146">
        <f t="shared" si="11"/>
        <v>0</v>
      </c>
      <c r="H73" s="146">
        <f t="shared" si="11"/>
        <v>0</v>
      </c>
      <c r="I73" s="146">
        <f t="shared" si="11"/>
        <v>0</v>
      </c>
      <c r="J73" s="146">
        <f t="shared" si="11"/>
        <v>0</v>
      </c>
      <c r="K73" s="146">
        <f t="shared" si="11"/>
        <v>0</v>
      </c>
    </row>
    <row r="74" spans="1:11" ht="24.75" customHeight="1">
      <c r="A74" s="133" t="s">
        <v>46</v>
      </c>
      <c r="B74" s="126"/>
      <c r="C74" s="134"/>
      <c r="D74" s="135"/>
      <c r="E74" s="147" t="e">
        <f>SUM(F74:G74)</f>
        <v>#DIV/0!</v>
      </c>
      <c r="F74" s="147" t="e">
        <f>F73/E73</f>
        <v>#DIV/0!</v>
      </c>
      <c r="G74" s="147" t="e">
        <f>G73/E73</f>
        <v>#DIV/0!</v>
      </c>
      <c r="H74" s="136"/>
      <c r="I74" s="137"/>
      <c r="J74" s="137"/>
      <c r="K74" s="137"/>
    </row>
    <row r="75" ht="12.75">
      <c r="A75" s="52" t="s">
        <v>123</v>
      </c>
    </row>
  </sheetData>
  <sheetProtection password="CC16" sheet="1" objects="1" scenarios="1"/>
  <mergeCells count="6">
    <mergeCell ref="A1:K1"/>
    <mergeCell ref="A2:K2"/>
    <mergeCell ref="E11:G11"/>
    <mergeCell ref="F12:G12"/>
    <mergeCell ref="E10:K10"/>
    <mergeCell ref="D4:F4"/>
  </mergeCells>
  <printOptions horizontalCentered="1"/>
  <pageMargins left="0.25" right="0.25" top="0.45" bottom="0.27" header="0.25" footer="0.25"/>
  <pageSetup fitToHeight="1" fitToWidth="1" horizontalDpi="600" verticalDpi="600" orientation="portrait" scale="48"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N47"/>
  <sheetViews>
    <sheetView zoomScale="60" zoomScaleNormal="60" zoomScalePageLayoutView="0" workbookViewId="0" topLeftCell="A13">
      <selection activeCell="M15" sqref="M15"/>
    </sheetView>
  </sheetViews>
  <sheetFormatPr defaultColWidth="9.140625" defaultRowHeight="12.75"/>
  <cols>
    <col min="1" max="1" width="8.7109375" style="3" customWidth="1"/>
    <col min="2" max="2" width="25.7109375" style="3" customWidth="1"/>
    <col min="3" max="3" width="35.7109375" style="3" customWidth="1"/>
    <col min="4" max="4" width="18.7109375" style="3" customWidth="1"/>
    <col min="5" max="5" width="18.00390625" style="3" customWidth="1"/>
    <col min="6" max="6" width="26.421875" style="3" customWidth="1"/>
    <col min="7" max="10" width="21.7109375" style="3" customWidth="1"/>
    <col min="11" max="14" width="18.7109375" style="3" customWidth="1"/>
    <col min="15" max="16384" width="9.140625" style="3" customWidth="1"/>
  </cols>
  <sheetData>
    <row r="1" spans="1:14" ht="24.75">
      <c r="A1" s="220" t="s">
        <v>32</v>
      </c>
      <c r="B1" s="221"/>
      <c r="C1" s="221"/>
      <c r="D1" s="221"/>
      <c r="E1" s="221"/>
      <c r="F1" s="221"/>
      <c r="G1" s="221"/>
      <c r="H1" s="221"/>
      <c r="I1" s="221"/>
      <c r="J1" s="221"/>
      <c r="K1" s="221"/>
      <c r="L1" s="221"/>
      <c r="M1" s="221"/>
      <c r="N1" s="222"/>
    </row>
    <row r="2" spans="1:14" ht="17.25">
      <c r="A2" s="223" t="s">
        <v>122</v>
      </c>
      <c r="B2" s="224"/>
      <c r="C2" s="224"/>
      <c r="D2" s="224"/>
      <c r="E2" s="224"/>
      <c r="F2" s="224"/>
      <c r="G2" s="224"/>
      <c r="H2" s="224"/>
      <c r="I2" s="224"/>
      <c r="J2" s="224"/>
      <c r="K2" s="224"/>
      <c r="L2" s="224"/>
      <c r="M2" s="224"/>
      <c r="N2" s="225"/>
    </row>
    <row r="3" spans="1:14" ht="12.75">
      <c r="A3" s="4"/>
      <c r="B3" s="5"/>
      <c r="C3" s="5"/>
      <c r="D3" s="5"/>
      <c r="E3" s="5"/>
      <c r="F3" s="5"/>
      <c r="G3" s="5"/>
      <c r="H3" s="5"/>
      <c r="I3" s="5"/>
      <c r="J3" s="5"/>
      <c r="K3" s="5"/>
      <c r="L3" s="5"/>
      <c r="M3" s="5"/>
      <c r="N3" s="6"/>
    </row>
    <row r="4" spans="1:14" ht="21">
      <c r="A4" s="7" t="s">
        <v>4</v>
      </c>
      <c r="B4" s="8"/>
      <c r="C4" s="219">
        <f>Summary!$B$3</f>
        <v>0</v>
      </c>
      <c r="D4" s="219"/>
      <c r="E4" s="219"/>
      <c r="F4" s="219"/>
      <c r="G4" s="219"/>
      <c r="H4" s="8"/>
      <c r="I4" s="8"/>
      <c r="J4" s="8"/>
      <c r="K4" s="8"/>
      <c r="L4" s="8"/>
      <c r="M4" s="8"/>
      <c r="N4" s="9"/>
    </row>
    <row r="5" spans="1:14" ht="18">
      <c r="A5" s="7" t="s">
        <v>6</v>
      </c>
      <c r="B5" s="8"/>
      <c r="C5" s="10">
        <f>Summary!$B$4</f>
        <v>0</v>
      </c>
      <c r="D5" s="8"/>
      <c r="E5" s="8"/>
      <c r="F5" s="8"/>
      <c r="G5" s="8"/>
      <c r="H5" s="8"/>
      <c r="I5" s="8"/>
      <c r="J5" s="8"/>
      <c r="K5" s="8" t="s">
        <v>8</v>
      </c>
      <c r="L5" s="11">
        <f>Summary!$G$5</f>
        <v>0</v>
      </c>
      <c r="M5" s="11"/>
      <c r="N5" s="11"/>
    </row>
    <row r="6" spans="1:14" ht="18">
      <c r="A6" s="7" t="s">
        <v>5</v>
      </c>
      <c r="B6" s="8"/>
      <c r="C6" s="148" t="str">
        <f>Summary!$B$5</f>
        <v>WIOA</v>
      </c>
      <c r="D6" s="8"/>
      <c r="E6" s="8"/>
      <c r="F6" s="8"/>
      <c r="G6" s="8"/>
      <c r="H6" s="8"/>
      <c r="I6" s="8"/>
      <c r="J6" s="8"/>
      <c r="K6" s="8" t="s">
        <v>7</v>
      </c>
      <c r="L6" s="11"/>
      <c r="M6" s="11"/>
      <c r="N6" s="11"/>
    </row>
    <row r="7" spans="1:14" ht="18">
      <c r="A7" s="7" t="s">
        <v>128</v>
      </c>
      <c r="B7" s="8"/>
      <c r="C7" s="148" t="str">
        <f>Summary!$B$6</f>
        <v>Dislocated Worker</v>
      </c>
      <c r="D7" s="8"/>
      <c r="E7" s="8"/>
      <c r="F7" s="8"/>
      <c r="G7" s="8"/>
      <c r="H7" s="8"/>
      <c r="I7" s="8"/>
      <c r="J7" s="12"/>
      <c r="K7" s="8"/>
      <c r="L7" s="8"/>
      <c r="M7" s="8"/>
      <c r="N7" s="13"/>
    </row>
    <row r="8" spans="1:14" ht="18">
      <c r="A8" s="7" t="s">
        <v>9</v>
      </c>
      <c r="B8" s="8"/>
      <c r="C8" s="14">
        <f>Summary!B7</f>
        <v>0</v>
      </c>
      <c r="D8" s="8"/>
      <c r="E8" s="8"/>
      <c r="F8" s="8"/>
      <c r="G8" s="8"/>
      <c r="H8" s="8"/>
      <c r="I8" s="8"/>
      <c r="J8" s="15"/>
      <c r="K8" s="8"/>
      <c r="L8" s="8"/>
      <c r="M8" s="8"/>
      <c r="N8" s="13"/>
    </row>
    <row r="9" spans="1:14" ht="12.75">
      <c r="A9" s="16"/>
      <c r="B9" s="17"/>
      <c r="C9" s="17"/>
      <c r="D9" s="17"/>
      <c r="E9" s="17"/>
      <c r="F9" s="17"/>
      <c r="G9" s="17"/>
      <c r="H9" s="17"/>
      <c r="I9" s="17"/>
      <c r="J9" s="17"/>
      <c r="K9" s="17"/>
      <c r="L9" s="17"/>
      <c r="M9" s="17"/>
      <c r="N9" s="18"/>
    </row>
    <row r="10" spans="1:14" ht="12.75">
      <c r="A10" s="8"/>
      <c r="B10" s="8"/>
      <c r="C10" s="8"/>
      <c r="D10" s="8"/>
      <c r="E10" s="8"/>
      <c r="F10" s="8"/>
      <c r="G10" s="8"/>
      <c r="H10" s="8"/>
      <c r="I10" s="8"/>
      <c r="J10" s="8"/>
      <c r="K10" s="8"/>
      <c r="L10" s="8"/>
      <c r="M10" s="8"/>
      <c r="N10" s="8"/>
    </row>
    <row r="11" spans="1:14" ht="21">
      <c r="A11" s="19"/>
      <c r="B11" s="20"/>
      <c r="C11" s="21"/>
      <c r="D11" s="19"/>
      <c r="E11" s="19"/>
      <c r="F11" s="19"/>
      <c r="G11" s="214" t="s">
        <v>35</v>
      </c>
      <c r="H11" s="215"/>
      <c r="I11" s="215"/>
      <c r="J11" s="215"/>
      <c r="K11" s="215"/>
      <c r="L11" s="215"/>
      <c r="M11" s="215"/>
      <c r="N11" s="216"/>
    </row>
    <row r="12" spans="1:14" ht="21">
      <c r="A12" s="22"/>
      <c r="B12" s="23"/>
      <c r="C12" s="24"/>
      <c r="D12" s="22"/>
      <c r="E12" s="22"/>
      <c r="F12" s="22"/>
      <c r="G12" s="214" t="s">
        <v>34</v>
      </c>
      <c r="H12" s="215"/>
      <c r="I12" s="215"/>
      <c r="J12" s="216"/>
      <c r="K12" s="21"/>
      <c r="L12" s="21"/>
      <c r="M12" s="20"/>
      <c r="N12" s="20" t="s">
        <v>105</v>
      </c>
    </row>
    <row r="13" spans="1:14" ht="13.5">
      <c r="A13" s="22"/>
      <c r="B13" s="23"/>
      <c r="C13" s="24"/>
      <c r="D13" s="24"/>
      <c r="E13" s="24"/>
      <c r="F13" s="24"/>
      <c r="G13" s="21"/>
      <c r="H13" s="228" t="s">
        <v>127</v>
      </c>
      <c r="I13" s="218"/>
      <c r="J13" s="21"/>
      <c r="K13" s="24"/>
      <c r="L13" s="24" t="s">
        <v>54</v>
      </c>
      <c r="M13" s="23"/>
      <c r="N13" s="23" t="s">
        <v>50</v>
      </c>
    </row>
    <row r="14" spans="1:14" ht="13.5">
      <c r="A14" s="226" t="s">
        <v>106</v>
      </c>
      <c r="B14" s="227"/>
      <c r="C14" s="24" t="s">
        <v>107</v>
      </c>
      <c r="D14" s="24" t="s">
        <v>108</v>
      </c>
      <c r="E14" s="24" t="s">
        <v>110</v>
      </c>
      <c r="F14" s="24" t="s">
        <v>112</v>
      </c>
      <c r="G14" s="24" t="s">
        <v>50</v>
      </c>
      <c r="H14" s="25"/>
      <c r="I14" s="21"/>
      <c r="J14" s="24" t="s">
        <v>50</v>
      </c>
      <c r="K14" s="24" t="s">
        <v>52</v>
      </c>
      <c r="L14" s="24" t="s">
        <v>55</v>
      </c>
      <c r="M14" s="23" t="s">
        <v>117</v>
      </c>
      <c r="N14" s="23" t="s">
        <v>57</v>
      </c>
    </row>
    <row r="15" spans="1:14" ht="13.5">
      <c r="A15" s="226" t="s">
        <v>90</v>
      </c>
      <c r="B15" s="227"/>
      <c r="C15" s="24"/>
      <c r="D15" s="24" t="s">
        <v>109</v>
      </c>
      <c r="E15" s="24" t="s">
        <v>111</v>
      </c>
      <c r="F15" s="24" t="s">
        <v>113</v>
      </c>
      <c r="G15" s="24" t="s">
        <v>109</v>
      </c>
      <c r="H15" s="25" t="s">
        <v>51</v>
      </c>
      <c r="I15" s="24" t="s">
        <v>52</v>
      </c>
      <c r="J15" s="24" t="s">
        <v>131</v>
      </c>
      <c r="K15" s="24" t="s">
        <v>53</v>
      </c>
      <c r="L15" s="24" t="s">
        <v>56</v>
      </c>
      <c r="M15" s="23" t="s">
        <v>116</v>
      </c>
      <c r="N15" s="23" t="s">
        <v>58</v>
      </c>
    </row>
    <row r="16" spans="1:14" ht="13.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130</v>
      </c>
    </row>
    <row r="17" spans="1:14" ht="13.5">
      <c r="A17" s="27"/>
      <c r="B17" s="28"/>
      <c r="C17" s="29"/>
      <c r="D17" s="29"/>
      <c r="E17" s="29"/>
      <c r="F17" s="29"/>
      <c r="G17" s="29" t="s">
        <v>129</v>
      </c>
      <c r="H17" s="30"/>
      <c r="I17" s="29"/>
      <c r="J17" s="29" t="s">
        <v>95</v>
      </c>
      <c r="K17" s="29"/>
      <c r="L17" s="29"/>
      <c r="M17" s="31"/>
      <c r="N17" s="31" t="s">
        <v>132</v>
      </c>
    </row>
    <row r="18" spans="1:14" ht="21" customHeight="1">
      <c r="A18" s="32" t="s">
        <v>21</v>
      </c>
      <c r="B18" s="33"/>
      <c r="C18" s="33"/>
      <c r="D18" s="33"/>
      <c r="E18" s="33"/>
      <c r="F18" s="33"/>
      <c r="G18" s="34"/>
      <c r="H18" s="34"/>
      <c r="I18" s="34"/>
      <c r="J18" s="34"/>
      <c r="K18" s="34"/>
      <c r="L18" s="34"/>
      <c r="M18" s="34"/>
      <c r="N18" s="34"/>
    </row>
    <row r="19" spans="1:14" ht="21" customHeight="1">
      <c r="A19" s="35"/>
      <c r="B19" s="36"/>
      <c r="C19" s="36"/>
      <c r="D19" s="37"/>
      <c r="E19" s="38"/>
      <c r="F19" s="39"/>
      <c r="G19" s="53">
        <f>ROUND(D19*E19*F19,2)</f>
        <v>0</v>
      </c>
      <c r="H19" s="40"/>
      <c r="I19" s="40"/>
      <c r="J19" s="142">
        <f>ROUND(H19+I19,2)</f>
        <v>0</v>
      </c>
      <c r="K19" s="40"/>
      <c r="L19" s="40"/>
      <c r="M19" s="41"/>
      <c r="N19" s="142">
        <f>J19+K19+L19+M19</f>
        <v>0</v>
      </c>
    </row>
    <row r="20" spans="1:14" ht="21" customHeight="1">
      <c r="A20" s="35"/>
      <c r="B20" s="36"/>
      <c r="C20" s="36"/>
      <c r="D20" s="37"/>
      <c r="E20" s="38"/>
      <c r="F20" s="39"/>
      <c r="G20" s="53">
        <f aca="true" t="shared" si="0" ref="G20:G35">ROUND(D20*E20*F20,2)</f>
        <v>0</v>
      </c>
      <c r="H20" s="40"/>
      <c r="I20" s="40"/>
      <c r="J20" s="142">
        <f aca="true" t="shared" si="1" ref="J20:J35">ROUND(H20+I20,2)</f>
        <v>0</v>
      </c>
      <c r="K20" s="40"/>
      <c r="L20" s="40"/>
      <c r="M20" s="40"/>
      <c r="N20" s="142">
        <f aca="true" t="shared" si="2" ref="N20:N35">J20+K20+L20+M20</f>
        <v>0</v>
      </c>
    </row>
    <row r="21" spans="1:14" ht="21" customHeight="1">
      <c r="A21" s="35"/>
      <c r="B21" s="36"/>
      <c r="C21" s="36"/>
      <c r="D21" s="37"/>
      <c r="E21" s="38"/>
      <c r="F21" s="39"/>
      <c r="G21" s="53">
        <f t="shared" si="0"/>
        <v>0</v>
      </c>
      <c r="H21" s="40"/>
      <c r="I21" s="40"/>
      <c r="J21" s="142">
        <f t="shared" si="1"/>
        <v>0</v>
      </c>
      <c r="K21" s="40"/>
      <c r="L21" s="40"/>
      <c r="M21" s="40"/>
      <c r="N21" s="142">
        <f t="shared" si="2"/>
        <v>0</v>
      </c>
    </row>
    <row r="22" spans="1:14" ht="21" customHeight="1">
      <c r="A22" s="35"/>
      <c r="B22" s="36"/>
      <c r="C22" s="36"/>
      <c r="D22" s="37"/>
      <c r="E22" s="38"/>
      <c r="F22" s="39"/>
      <c r="G22" s="53">
        <f t="shared" si="0"/>
        <v>0</v>
      </c>
      <c r="H22" s="40"/>
      <c r="I22" s="40"/>
      <c r="J22" s="142">
        <f t="shared" si="1"/>
        <v>0</v>
      </c>
      <c r="K22" s="40"/>
      <c r="L22" s="40"/>
      <c r="M22" s="40"/>
      <c r="N22" s="142">
        <f t="shared" si="2"/>
        <v>0</v>
      </c>
    </row>
    <row r="23" spans="1:14" ht="21" customHeight="1">
      <c r="A23" s="35"/>
      <c r="B23" s="36"/>
      <c r="C23" s="36"/>
      <c r="D23" s="37"/>
      <c r="E23" s="38"/>
      <c r="F23" s="39"/>
      <c r="G23" s="53">
        <f t="shared" si="0"/>
        <v>0</v>
      </c>
      <c r="H23" s="40"/>
      <c r="I23" s="40"/>
      <c r="J23" s="142">
        <f t="shared" si="1"/>
        <v>0</v>
      </c>
      <c r="K23" s="40"/>
      <c r="L23" s="40"/>
      <c r="M23" s="40"/>
      <c r="N23" s="142">
        <f t="shared" si="2"/>
        <v>0</v>
      </c>
    </row>
    <row r="24" spans="1:14" ht="21" customHeight="1">
      <c r="A24" s="35"/>
      <c r="B24" s="36"/>
      <c r="C24" s="36"/>
      <c r="D24" s="37"/>
      <c r="E24" s="38"/>
      <c r="F24" s="39"/>
      <c r="G24" s="53">
        <f t="shared" si="0"/>
        <v>0</v>
      </c>
      <c r="H24" s="40"/>
      <c r="I24" s="40"/>
      <c r="J24" s="142">
        <f t="shared" si="1"/>
        <v>0</v>
      </c>
      <c r="K24" s="40"/>
      <c r="L24" s="40"/>
      <c r="M24" s="40"/>
      <c r="N24" s="142">
        <f t="shared" si="2"/>
        <v>0</v>
      </c>
    </row>
    <row r="25" spans="1:14" ht="21" customHeight="1">
      <c r="A25" s="35"/>
      <c r="B25" s="36"/>
      <c r="C25" s="36"/>
      <c r="D25" s="37"/>
      <c r="E25" s="38"/>
      <c r="F25" s="39"/>
      <c r="G25" s="53">
        <f t="shared" si="0"/>
        <v>0</v>
      </c>
      <c r="H25" s="40"/>
      <c r="I25" s="40"/>
      <c r="J25" s="142">
        <f t="shared" si="1"/>
        <v>0</v>
      </c>
      <c r="K25" s="40"/>
      <c r="L25" s="40"/>
      <c r="M25" s="40"/>
      <c r="N25" s="142">
        <f t="shared" si="2"/>
        <v>0</v>
      </c>
    </row>
    <row r="26" spans="1:14" ht="21" customHeight="1">
      <c r="A26" s="35"/>
      <c r="B26" s="36"/>
      <c r="C26" s="36"/>
      <c r="D26" s="37"/>
      <c r="E26" s="38"/>
      <c r="F26" s="39"/>
      <c r="G26" s="53">
        <f t="shared" si="0"/>
        <v>0</v>
      </c>
      <c r="H26" s="40"/>
      <c r="I26" s="40"/>
      <c r="J26" s="142">
        <f t="shared" si="1"/>
        <v>0</v>
      </c>
      <c r="K26" s="40"/>
      <c r="L26" s="40"/>
      <c r="M26" s="40"/>
      <c r="N26" s="142">
        <f t="shared" si="2"/>
        <v>0</v>
      </c>
    </row>
    <row r="27" spans="1:14" ht="21" customHeight="1">
      <c r="A27" s="35"/>
      <c r="B27" s="36"/>
      <c r="C27" s="36"/>
      <c r="D27" s="37"/>
      <c r="E27" s="38"/>
      <c r="F27" s="39"/>
      <c r="G27" s="53">
        <f t="shared" si="0"/>
        <v>0</v>
      </c>
      <c r="H27" s="40"/>
      <c r="I27" s="40"/>
      <c r="J27" s="142">
        <f t="shared" si="1"/>
        <v>0</v>
      </c>
      <c r="K27" s="40"/>
      <c r="L27" s="40"/>
      <c r="M27" s="40"/>
      <c r="N27" s="142">
        <f t="shared" si="2"/>
        <v>0</v>
      </c>
    </row>
    <row r="28" spans="1:14" ht="21" customHeight="1">
      <c r="A28" s="35"/>
      <c r="B28" s="36"/>
      <c r="C28" s="36"/>
      <c r="D28" s="37"/>
      <c r="E28" s="38"/>
      <c r="F28" s="39"/>
      <c r="G28" s="53">
        <f t="shared" si="0"/>
        <v>0</v>
      </c>
      <c r="H28" s="40"/>
      <c r="I28" s="40"/>
      <c r="J28" s="142">
        <f t="shared" si="1"/>
        <v>0</v>
      </c>
      <c r="K28" s="40"/>
      <c r="L28" s="40"/>
      <c r="M28" s="40"/>
      <c r="N28" s="142">
        <f t="shared" si="2"/>
        <v>0</v>
      </c>
    </row>
    <row r="29" spans="1:14" ht="21" customHeight="1">
      <c r="A29" s="35"/>
      <c r="B29" s="36"/>
      <c r="C29" s="36"/>
      <c r="D29" s="37"/>
      <c r="E29" s="38"/>
      <c r="F29" s="39"/>
      <c r="G29" s="53">
        <f t="shared" si="0"/>
        <v>0</v>
      </c>
      <c r="H29" s="40"/>
      <c r="I29" s="40"/>
      <c r="J29" s="142">
        <f t="shared" si="1"/>
        <v>0</v>
      </c>
      <c r="K29" s="40"/>
      <c r="L29" s="40"/>
      <c r="M29" s="40"/>
      <c r="N29" s="142">
        <f t="shared" si="2"/>
        <v>0</v>
      </c>
    </row>
    <row r="30" spans="1:14" ht="21" customHeight="1">
      <c r="A30" s="35"/>
      <c r="B30" s="36"/>
      <c r="C30" s="36"/>
      <c r="D30" s="37"/>
      <c r="E30" s="38"/>
      <c r="F30" s="39"/>
      <c r="G30" s="53">
        <f t="shared" si="0"/>
        <v>0</v>
      </c>
      <c r="H30" s="40"/>
      <c r="I30" s="40"/>
      <c r="J30" s="142">
        <f t="shared" si="1"/>
        <v>0</v>
      </c>
      <c r="K30" s="40"/>
      <c r="L30" s="40"/>
      <c r="M30" s="40"/>
      <c r="N30" s="142">
        <f t="shared" si="2"/>
        <v>0</v>
      </c>
    </row>
    <row r="31" spans="1:14" ht="21" customHeight="1">
      <c r="A31" s="35"/>
      <c r="B31" s="36"/>
      <c r="C31" s="36"/>
      <c r="D31" s="37"/>
      <c r="E31" s="38"/>
      <c r="F31" s="39"/>
      <c r="G31" s="53">
        <f t="shared" si="0"/>
        <v>0</v>
      </c>
      <c r="H31" s="40"/>
      <c r="I31" s="40"/>
      <c r="J31" s="142">
        <f t="shared" si="1"/>
        <v>0</v>
      </c>
      <c r="K31" s="40"/>
      <c r="L31" s="40"/>
      <c r="M31" s="40"/>
      <c r="N31" s="142">
        <f t="shared" si="2"/>
        <v>0</v>
      </c>
    </row>
    <row r="32" spans="1:14" ht="21" customHeight="1">
      <c r="A32" s="35"/>
      <c r="B32" s="36"/>
      <c r="C32" s="36"/>
      <c r="D32" s="37"/>
      <c r="E32" s="38"/>
      <c r="F32" s="39"/>
      <c r="G32" s="53">
        <f t="shared" si="0"/>
        <v>0</v>
      </c>
      <c r="H32" s="40"/>
      <c r="I32" s="40"/>
      <c r="J32" s="142">
        <f t="shared" si="1"/>
        <v>0</v>
      </c>
      <c r="K32" s="40"/>
      <c r="L32" s="40"/>
      <c r="M32" s="40"/>
      <c r="N32" s="142">
        <f t="shared" si="2"/>
        <v>0</v>
      </c>
    </row>
    <row r="33" spans="1:14" ht="21" customHeight="1">
      <c r="A33" s="35"/>
      <c r="B33" s="36"/>
      <c r="C33" s="36"/>
      <c r="D33" s="37"/>
      <c r="E33" s="38"/>
      <c r="F33" s="39"/>
      <c r="G33" s="53">
        <f t="shared" si="0"/>
        <v>0</v>
      </c>
      <c r="H33" s="40"/>
      <c r="I33" s="40"/>
      <c r="J33" s="142">
        <f t="shared" si="1"/>
        <v>0</v>
      </c>
      <c r="K33" s="40"/>
      <c r="L33" s="40"/>
      <c r="M33" s="40"/>
      <c r="N33" s="142">
        <f t="shared" si="2"/>
        <v>0</v>
      </c>
    </row>
    <row r="34" spans="1:14" ht="21" customHeight="1">
      <c r="A34" s="35"/>
      <c r="B34" s="36"/>
      <c r="C34" s="36"/>
      <c r="D34" s="37"/>
      <c r="E34" s="38"/>
      <c r="F34" s="39"/>
      <c r="G34" s="53">
        <f t="shared" si="0"/>
        <v>0</v>
      </c>
      <c r="H34" s="40"/>
      <c r="I34" s="40"/>
      <c r="J34" s="142">
        <f t="shared" si="1"/>
        <v>0</v>
      </c>
      <c r="K34" s="40"/>
      <c r="L34" s="40"/>
      <c r="M34" s="40"/>
      <c r="N34" s="142">
        <f t="shared" si="2"/>
        <v>0</v>
      </c>
    </row>
    <row r="35" spans="1:14" ht="21" customHeight="1">
      <c r="A35" s="35"/>
      <c r="B35" s="36"/>
      <c r="C35" s="36"/>
      <c r="D35" s="37"/>
      <c r="E35" s="38"/>
      <c r="F35" s="39"/>
      <c r="G35" s="53">
        <f t="shared" si="0"/>
        <v>0</v>
      </c>
      <c r="H35" s="40"/>
      <c r="I35" s="40"/>
      <c r="J35" s="142">
        <f t="shared" si="1"/>
        <v>0</v>
      </c>
      <c r="K35" s="40"/>
      <c r="L35" s="40"/>
      <c r="M35" s="40"/>
      <c r="N35" s="142">
        <f t="shared" si="2"/>
        <v>0</v>
      </c>
    </row>
    <row r="36" spans="1:14" ht="21" customHeight="1">
      <c r="A36" s="42"/>
      <c r="B36" s="43" t="s">
        <v>22</v>
      </c>
      <c r="C36" s="44"/>
      <c r="D36" s="140"/>
      <c r="E36" s="140"/>
      <c r="F36" s="140"/>
      <c r="G36" s="54">
        <f aca="true" t="shared" si="3" ref="G36:N36">SUM(G19:G35)</f>
        <v>0</v>
      </c>
      <c r="H36" s="141">
        <f t="shared" si="3"/>
        <v>0</v>
      </c>
      <c r="I36" s="141">
        <f>SUM(I19:I35)</f>
        <v>0</v>
      </c>
      <c r="J36" s="141">
        <f>H36+I36</f>
        <v>0</v>
      </c>
      <c r="K36" s="141">
        <f t="shared" si="3"/>
        <v>0</v>
      </c>
      <c r="L36" s="141">
        <f t="shared" si="3"/>
        <v>0</v>
      </c>
      <c r="M36" s="141">
        <f t="shared" si="3"/>
        <v>0</v>
      </c>
      <c r="N36" s="141">
        <f t="shared" si="3"/>
        <v>0</v>
      </c>
    </row>
    <row r="37" spans="1:14" ht="21" customHeight="1">
      <c r="A37" s="32" t="s">
        <v>23</v>
      </c>
      <c r="B37" s="33"/>
      <c r="C37" s="33"/>
      <c r="D37" s="46"/>
      <c r="E37" s="46"/>
      <c r="F37" s="47" t="s">
        <v>91</v>
      </c>
      <c r="G37" s="48"/>
      <c r="H37" s="48"/>
      <c r="I37" s="48"/>
      <c r="J37" s="48"/>
      <c r="K37" s="48"/>
      <c r="L37" s="48"/>
      <c r="M37" s="48"/>
      <c r="N37" s="48"/>
    </row>
    <row r="38" spans="1:14" ht="21" customHeight="1">
      <c r="A38" s="35" t="s">
        <v>24</v>
      </c>
      <c r="B38" s="49"/>
      <c r="C38" s="36"/>
      <c r="D38" s="50"/>
      <c r="E38" s="50"/>
      <c r="F38" s="51" t="e">
        <f>G38/G36</f>
        <v>#DIV/0!</v>
      </c>
      <c r="G38" s="40">
        <f aca="true" t="shared" si="4" ref="G38:G44">H38+I38</f>
        <v>0</v>
      </c>
      <c r="H38" s="40"/>
      <c r="I38" s="40"/>
      <c r="J38" s="1"/>
      <c r="K38" s="40"/>
      <c r="L38" s="40"/>
      <c r="M38" s="41"/>
      <c r="N38" s="40">
        <f>G38+K38+L38+M38</f>
        <v>0</v>
      </c>
    </row>
    <row r="39" spans="1:14" ht="21" customHeight="1">
      <c r="A39" s="35" t="s">
        <v>25</v>
      </c>
      <c r="B39" s="49"/>
      <c r="C39" s="36"/>
      <c r="D39" s="50"/>
      <c r="E39" s="50"/>
      <c r="F39" s="51" t="e">
        <f>G39/G36</f>
        <v>#DIV/0!</v>
      </c>
      <c r="G39" s="40">
        <f t="shared" si="4"/>
        <v>0</v>
      </c>
      <c r="H39" s="40"/>
      <c r="I39" s="40"/>
      <c r="J39" s="1"/>
      <c r="K39" s="40"/>
      <c r="L39" s="40"/>
      <c r="M39" s="40"/>
      <c r="N39" s="40">
        <f aca="true" t="shared" si="5" ref="N39:N44">G39+K39+L39+M39</f>
        <v>0</v>
      </c>
    </row>
    <row r="40" spans="1:14" ht="21" customHeight="1">
      <c r="A40" s="35" t="s">
        <v>26</v>
      </c>
      <c r="B40" s="49"/>
      <c r="C40" s="36"/>
      <c r="D40" s="50"/>
      <c r="E40" s="50"/>
      <c r="F40" s="51" t="e">
        <f>G40/G36</f>
        <v>#DIV/0!</v>
      </c>
      <c r="G40" s="40">
        <f t="shared" si="4"/>
        <v>0</v>
      </c>
      <c r="H40" s="40"/>
      <c r="I40" s="40"/>
      <c r="J40" s="1"/>
      <c r="K40" s="40"/>
      <c r="L40" s="40"/>
      <c r="M40" s="40"/>
      <c r="N40" s="40">
        <f t="shared" si="5"/>
        <v>0</v>
      </c>
    </row>
    <row r="41" spans="1:14" ht="21" customHeight="1">
      <c r="A41" s="35" t="s">
        <v>27</v>
      </c>
      <c r="B41" s="49"/>
      <c r="C41" s="36"/>
      <c r="D41" s="50"/>
      <c r="E41" s="50"/>
      <c r="F41" s="51" t="e">
        <f>G41/G36</f>
        <v>#DIV/0!</v>
      </c>
      <c r="G41" s="40">
        <f t="shared" si="4"/>
        <v>0</v>
      </c>
      <c r="H41" s="40"/>
      <c r="I41" s="40"/>
      <c r="J41" s="1"/>
      <c r="K41" s="40"/>
      <c r="L41" s="40"/>
      <c r="M41" s="40"/>
      <c r="N41" s="40">
        <f t="shared" si="5"/>
        <v>0</v>
      </c>
    </row>
    <row r="42" spans="1:14" ht="21" customHeight="1">
      <c r="A42" s="35" t="s">
        <v>28</v>
      </c>
      <c r="B42" s="49"/>
      <c r="C42" s="36"/>
      <c r="D42" s="50"/>
      <c r="E42" s="50"/>
      <c r="F42" s="51" t="e">
        <f>G42/G36</f>
        <v>#DIV/0!</v>
      </c>
      <c r="G42" s="40">
        <f t="shared" si="4"/>
        <v>0</v>
      </c>
      <c r="H42" s="40"/>
      <c r="I42" s="40"/>
      <c r="J42" s="1"/>
      <c r="K42" s="40"/>
      <c r="L42" s="40"/>
      <c r="M42" s="40"/>
      <c r="N42" s="40">
        <f t="shared" si="5"/>
        <v>0</v>
      </c>
    </row>
    <row r="43" spans="1:14" ht="21" customHeight="1">
      <c r="A43" s="35" t="s">
        <v>29</v>
      </c>
      <c r="B43" s="49"/>
      <c r="C43" s="36"/>
      <c r="D43" s="50"/>
      <c r="E43" s="50"/>
      <c r="F43" s="51" t="e">
        <f>G43/G36</f>
        <v>#DIV/0!</v>
      </c>
      <c r="G43" s="40">
        <f t="shared" si="4"/>
        <v>0</v>
      </c>
      <c r="H43" s="40"/>
      <c r="I43" s="40"/>
      <c r="J43" s="1"/>
      <c r="K43" s="40"/>
      <c r="L43" s="40"/>
      <c r="M43" s="40"/>
      <c r="N43" s="40">
        <f t="shared" si="5"/>
        <v>0</v>
      </c>
    </row>
    <row r="44" spans="1:14" ht="21" customHeight="1">
      <c r="A44" s="35"/>
      <c r="B44" s="49"/>
      <c r="C44" s="36"/>
      <c r="D44" s="50"/>
      <c r="E44" s="50"/>
      <c r="F44" s="51" t="e">
        <f>G44/G36</f>
        <v>#DIV/0!</v>
      </c>
      <c r="G44" s="40">
        <f t="shared" si="4"/>
        <v>0</v>
      </c>
      <c r="H44" s="40"/>
      <c r="I44" s="40"/>
      <c r="J44" s="1"/>
      <c r="K44" s="40"/>
      <c r="L44" s="40"/>
      <c r="M44" s="40"/>
      <c r="N44" s="40">
        <f t="shared" si="5"/>
        <v>0</v>
      </c>
    </row>
    <row r="45" spans="1:14" ht="21" customHeight="1">
      <c r="A45" s="42"/>
      <c r="B45" s="43" t="s">
        <v>30</v>
      </c>
      <c r="C45" s="44"/>
      <c r="D45" s="45"/>
      <c r="E45" s="45"/>
      <c r="F45" s="182" t="e">
        <f>G45/G36</f>
        <v>#DIV/0!</v>
      </c>
      <c r="G45" s="141">
        <f aca="true" t="shared" si="6" ref="G45:N45">SUM(G38:G44)</f>
        <v>0</v>
      </c>
      <c r="H45" s="141">
        <f t="shared" si="6"/>
        <v>0</v>
      </c>
      <c r="I45" s="141">
        <f>SUM(I38:I44)</f>
        <v>0</v>
      </c>
      <c r="J45" s="2"/>
      <c r="K45" s="141">
        <f t="shared" si="6"/>
        <v>0</v>
      </c>
      <c r="L45" s="141">
        <f t="shared" si="6"/>
        <v>0</v>
      </c>
      <c r="M45" s="141">
        <f t="shared" si="6"/>
        <v>0</v>
      </c>
      <c r="N45" s="141">
        <f t="shared" si="6"/>
        <v>0</v>
      </c>
    </row>
    <row r="46" spans="1:14" ht="21" customHeight="1">
      <c r="A46" s="42"/>
      <c r="B46" s="43" t="s">
        <v>31</v>
      </c>
      <c r="C46" s="44"/>
      <c r="D46" s="45"/>
      <c r="E46" s="45"/>
      <c r="F46" s="45"/>
      <c r="G46" s="141">
        <f>G36+G45</f>
        <v>0</v>
      </c>
      <c r="H46" s="141">
        <f aca="true" t="shared" si="7" ref="H46:N46">H36+H45</f>
        <v>0</v>
      </c>
      <c r="I46" s="141">
        <f>I36+I45</f>
        <v>0</v>
      </c>
      <c r="J46" s="2"/>
      <c r="K46" s="141">
        <f t="shared" si="7"/>
        <v>0</v>
      </c>
      <c r="L46" s="141">
        <f t="shared" si="7"/>
        <v>0</v>
      </c>
      <c r="M46" s="141">
        <f t="shared" si="7"/>
        <v>0</v>
      </c>
      <c r="N46" s="141">
        <f t="shared" si="7"/>
        <v>0</v>
      </c>
    </row>
    <row r="47" ht="21" customHeight="1">
      <c r="A47" s="52" t="s">
        <v>133</v>
      </c>
    </row>
    <row r="48" ht="21" customHeight="1"/>
  </sheetData>
  <sheetProtection password="CC16" sheet="1" objects="1" scenarios="1"/>
  <mergeCells count="8">
    <mergeCell ref="A1:N1"/>
    <mergeCell ref="A2:N2"/>
    <mergeCell ref="A15:B15"/>
    <mergeCell ref="G11:N11"/>
    <mergeCell ref="G12:J12"/>
    <mergeCell ref="A14:B14"/>
    <mergeCell ref="C4:G4"/>
    <mergeCell ref="H13:I13"/>
  </mergeCells>
  <printOptions horizontalCentered="1"/>
  <pageMargins left="0.5" right="0.5" top="0.75" bottom="0.5" header="0.5" footer="0.25"/>
  <pageSetup fitToHeight="1" fitToWidth="1" horizontalDpi="600" verticalDpi="600" orientation="landscape" scale="44"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M35"/>
  <sheetViews>
    <sheetView zoomScale="60" zoomScaleNormal="60" zoomScalePageLayoutView="0" workbookViewId="0" topLeftCell="A1">
      <selection activeCell="H50" sqref="H50"/>
    </sheetView>
  </sheetViews>
  <sheetFormatPr defaultColWidth="9.140625" defaultRowHeight="12.75"/>
  <cols>
    <col min="1" max="1" width="18.7109375" style="3" customWidth="1"/>
    <col min="2" max="2" width="12.7109375" style="3" customWidth="1"/>
    <col min="3" max="3" width="30.7109375" style="3" customWidth="1"/>
    <col min="4" max="12" width="18.7109375" style="3" customWidth="1"/>
    <col min="13" max="16384" width="9.140625" style="3" customWidth="1"/>
  </cols>
  <sheetData>
    <row r="1" spans="1:12" ht="27">
      <c r="A1" s="192" t="s">
        <v>114</v>
      </c>
      <c r="B1" s="193"/>
      <c r="C1" s="193"/>
      <c r="D1" s="193"/>
      <c r="E1" s="193"/>
      <c r="F1" s="193"/>
      <c r="G1" s="193"/>
      <c r="H1" s="193"/>
      <c r="I1" s="193"/>
      <c r="J1" s="193"/>
      <c r="K1" s="193"/>
      <c r="L1" s="194"/>
    </row>
    <row r="2" spans="1:12" ht="18">
      <c r="A2" s="195" t="s">
        <v>121</v>
      </c>
      <c r="B2" s="196"/>
      <c r="C2" s="196"/>
      <c r="D2" s="196"/>
      <c r="E2" s="196"/>
      <c r="F2" s="196"/>
      <c r="G2" s="196"/>
      <c r="H2" s="196"/>
      <c r="I2" s="196"/>
      <c r="J2" s="196"/>
      <c r="K2" s="196"/>
      <c r="L2" s="197"/>
    </row>
    <row r="3" spans="1:12" ht="12.75">
      <c r="A3" s="4"/>
      <c r="B3" s="5"/>
      <c r="C3" s="5"/>
      <c r="D3" s="5"/>
      <c r="E3" s="5"/>
      <c r="F3" s="5"/>
      <c r="G3" s="5"/>
      <c r="H3" s="5"/>
      <c r="I3" s="5"/>
      <c r="J3" s="5"/>
      <c r="K3" s="5"/>
      <c r="L3" s="6"/>
    </row>
    <row r="4" spans="1:12" ht="21">
      <c r="A4" s="7" t="s">
        <v>4</v>
      </c>
      <c r="B4" s="8"/>
      <c r="C4" s="219">
        <f>Summary!$B$3</f>
        <v>0</v>
      </c>
      <c r="D4" s="219"/>
      <c r="E4" s="219"/>
      <c r="F4" s="219"/>
      <c r="G4" s="219"/>
      <c r="H4" s="8"/>
      <c r="I4" s="8"/>
      <c r="J4" s="8"/>
      <c r="K4" s="8"/>
      <c r="L4" s="9"/>
    </row>
    <row r="5" spans="1:12" ht="18">
      <c r="A5" s="7" t="s">
        <v>6</v>
      </c>
      <c r="B5" s="8"/>
      <c r="C5" s="10">
        <f>Summary!$B$4</f>
        <v>0</v>
      </c>
      <c r="D5" s="8"/>
      <c r="E5" s="8"/>
      <c r="F5" s="8"/>
      <c r="G5" s="8"/>
      <c r="H5" s="8"/>
      <c r="I5" s="8"/>
      <c r="J5" s="8" t="s">
        <v>8</v>
      </c>
      <c r="K5" s="11">
        <f>Summary!$G$5</f>
        <v>0</v>
      </c>
      <c r="L5" s="9"/>
    </row>
    <row r="6" spans="1:12" ht="18">
      <c r="A6" s="7" t="s">
        <v>5</v>
      </c>
      <c r="B6" s="8"/>
      <c r="C6" s="148" t="str">
        <f>Summary!$B$5</f>
        <v>WIOA</v>
      </c>
      <c r="D6" s="8"/>
      <c r="E6" s="8"/>
      <c r="F6" s="8"/>
      <c r="G6" s="8"/>
      <c r="H6" s="8"/>
      <c r="I6" s="8"/>
      <c r="J6" s="8" t="s">
        <v>7</v>
      </c>
      <c r="K6" s="11"/>
      <c r="L6" s="9"/>
    </row>
    <row r="7" spans="1:12" ht="18">
      <c r="A7" s="7" t="s">
        <v>128</v>
      </c>
      <c r="B7" s="8"/>
      <c r="C7" s="148" t="str">
        <f>Summary!$B$6</f>
        <v>Dislocated Worker</v>
      </c>
      <c r="D7" s="8"/>
      <c r="E7" s="8"/>
      <c r="F7" s="8"/>
      <c r="G7" s="8"/>
      <c r="H7" s="8"/>
      <c r="I7" s="12"/>
      <c r="J7" s="8"/>
      <c r="K7" s="8"/>
      <c r="L7" s="9"/>
    </row>
    <row r="8" spans="1:12" ht="18">
      <c r="A8" s="7" t="s">
        <v>9</v>
      </c>
      <c r="B8" s="8"/>
      <c r="C8" s="14">
        <f>Summary!B7</f>
        <v>0</v>
      </c>
      <c r="D8" s="8"/>
      <c r="E8" s="8"/>
      <c r="F8" s="8"/>
      <c r="G8" s="8"/>
      <c r="H8" s="8"/>
      <c r="I8" s="15"/>
      <c r="J8" s="8"/>
      <c r="K8" s="8"/>
      <c r="L8" s="9"/>
    </row>
    <row r="9" spans="1:12" ht="12.75">
      <c r="A9" s="16"/>
      <c r="B9" s="17"/>
      <c r="C9" s="17"/>
      <c r="D9" s="17"/>
      <c r="E9" s="17"/>
      <c r="F9" s="17"/>
      <c r="G9" s="17"/>
      <c r="H9" s="17"/>
      <c r="I9" s="17"/>
      <c r="J9" s="17"/>
      <c r="K9" s="17"/>
      <c r="L9" s="18"/>
    </row>
    <row r="11" spans="1:12" ht="18" customHeight="1">
      <c r="A11" s="202" t="s">
        <v>61</v>
      </c>
      <c r="B11" s="204"/>
      <c r="C11" s="203"/>
      <c r="D11" s="55" t="s">
        <v>71</v>
      </c>
      <c r="E11" s="55" t="s">
        <v>72</v>
      </c>
      <c r="F11" s="55" t="s">
        <v>73</v>
      </c>
      <c r="G11" s="55" t="s">
        <v>74</v>
      </c>
      <c r="H11" s="55" t="s">
        <v>75</v>
      </c>
      <c r="I11" s="55" t="s">
        <v>76</v>
      </c>
      <c r="J11" s="55" t="s">
        <v>77</v>
      </c>
      <c r="K11" s="55" t="s">
        <v>78</v>
      </c>
      <c r="L11" s="55" t="s">
        <v>79</v>
      </c>
    </row>
    <row r="12" spans="1:12" ht="18" customHeight="1">
      <c r="A12" s="56" t="s">
        <v>48</v>
      </c>
      <c r="B12" s="202" t="s">
        <v>49</v>
      </c>
      <c r="C12" s="203"/>
      <c r="D12" s="57"/>
      <c r="E12" s="57"/>
      <c r="F12" s="57"/>
      <c r="G12" s="57"/>
      <c r="H12" s="57"/>
      <c r="I12" s="57"/>
      <c r="J12" s="57"/>
      <c r="K12" s="57"/>
      <c r="L12" s="57"/>
    </row>
    <row r="13" spans="1:12" ht="21" customHeight="1">
      <c r="A13" s="58">
        <v>1000</v>
      </c>
      <c r="B13" s="59" t="s">
        <v>63</v>
      </c>
      <c r="C13" s="60"/>
      <c r="D13" s="61"/>
      <c r="E13" s="61"/>
      <c r="F13" s="61"/>
      <c r="G13" s="61"/>
      <c r="H13" s="61"/>
      <c r="I13" s="61"/>
      <c r="J13" s="61"/>
      <c r="K13" s="61"/>
      <c r="L13" s="61"/>
    </row>
    <row r="14" spans="1:12" ht="21" customHeight="1">
      <c r="A14" s="58">
        <v>2000</v>
      </c>
      <c r="B14" s="59" t="s">
        <v>64</v>
      </c>
      <c r="C14" s="60"/>
      <c r="D14" s="61"/>
      <c r="E14" s="61"/>
      <c r="F14" s="61"/>
      <c r="G14" s="61"/>
      <c r="H14" s="61"/>
      <c r="I14" s="61"/>
      <c r="J14" s="61"/>
      <c r="K14" s="61"/>
      <c r="L14" s="61"/>
    </row>
    <row r="15" spans="1:12" ht="21" customHeight="1">
      <c r="A15" s="58">
        <v>2100</v>
      </c>
      <c r="B15" s="59" t="s">
        <v>65</v>
      </c>
      <c r="C15" s="60"/>
      <c r="D15" s="61"/>
      <c r="E15" s="61"/>
      <c r="F15" s="61"/>
      <c r="G15" s="61"/>
      <c r="H15" s="61"/>
      <c r="I15" s="61"/>
      <c r="J15" s="61"/>
      <c r="K15" s="61"/>
      <c r="L15" s="61"/>
    </row>
    <row r="16" spans="1:12" ht="21" customHeight="1">
      <c r="A16" s="58">
        <v>2200</v>
      </c>
      <c r="B16" s="59" t="s">
        <v>66</v>
      </c>
      <c r="C16" s="60"/>
      <c r="D16" s="61"/>
      <c r="E16" s="61"/>
      <c r="F16" s="61"/>
      <c r="G16" s="61"/>
      <c r="H16" s="61"/>
      <c r="I16" s="61"/>
      <c r="J16" s="61"/>
      <c r="K16" s="61"/>
      <c r="L16" s="61"/>
    </row>
    <row r="17" spans="1:12" ht="21" customHeight="1">
      <c r="A17" s="58">
        <v>3000</v>
      </c>
      <c r="B17" s="59" t="s">
        <v>101</v>
      </c>
      <c r="C17" s="60"/>
      <c r="D17" s="61"/>
      <c r="E17" s="61"/>
      <c r="F17" s="61"/>
      <c r="G17" s="61"/>
      <c r="H17" s="61"/>
      <c r="I17" s="61"/>
      <c r="J17" s="61"/>
      <c r="K17" s="61"/>
      <c r="L17" s="61"/>
    </row>
    <row r="18" spans="1:12" ht="21" customHeight="1">
      <c r="A18" s="58">
        <v>4000</v>
      </c>
      <c r="B18" s="59" t="s">
        <v>68</v>
      </c>
      <c r="C18" s="60"/>
      <c r="D18" s="61"/>
      <c r="E18" s="61"/>
      <c r="F18" s="61"/>
      <c r="G18" s="61"/>
      <c r="H18" s="61"/>
      <c r="I18" s="61"/>
      <c r="J18" s="61"/>
      <c r="K18" s="61"/>
      <c r="L18" s="61"/>
    </row>
    <row r="19" spans="1:12" ht="21" customHeight="1">
      <c r="A19" s="58">
        <v>5000</v>
      </c>
      <c r="B19" s="59" t="s">
        <v>69</v>
      </c>
      <c r="C19" s="60"/>
      <c r="D19" s="61"/>
      <c r="E19" s="61"/>
      <c r="F19" s="61"/>
      <c r="G19" s="61"/>
      <c r="H19" s="61"/>
      <c r="I19" s="61"/>
      <c r="J19" s="61"/>
      <c r="K19" s="61"/>
      <c r="L19" s="61"/>
    </row>
    <row r="20" spans="1:13" ht="30" customHeight="1">
      <c r="A20" s="62" t="s">
        <v>102</v>
      </c>
      <c r="B20" s="63"/>
      <c r="C20" s="64"/>
      <c r="D20" s="138">
        <f>SUM(D13:D19)</f>
        <v>0</v>
      </c>
      <c r="E20" s="138">
        <f aca="true" t="shared" si="0" ref="E20:L20">SUM(E13:E19)</f>
        <v>0</v>
      </c>
      <c r="F20" s="138">
        <f t="shared" si="0"/>
        <v>0</v>
      </c>
      <c r="G20" s="138">
        <f t="shared" si="0"/>
        <v>0</v>
      </c>
      <c r="H20" s="138">
        <f t="shared" si="0"/>
        <v>0</v>
      </c>
      <c r="I20" s="138">
        <f t="shared" si="0"/>
        <v>0</v>
      </c>
      <c r="J20" s="138">
        <f t="shared" si="0"/>
        <v>0</v>
      </c>
      <c r="K20" s="138">
        <f t="shared" si="0"/>
        <v>0</v>
      </c>
      <c r="L20" s="138">
        <f t="shared" si="0"/>
        <v>0</v>
      </c>
      <c r="M20" s="66"/>
    </row>
    <row r="21" spans="1:12" ht="30" customHeight="1">
      <c r="A21" s="67" t="s">
        <v>81</v>
      </c>
      <c r="B21" s="68"/>
      <c r="C21" s="69"/>
      <c r="D21" s="138">
        <f>D20</f>
        <v>0</v>
      </c>
      <c r="E21" s="138">
        <f aca="true" t="shared" si="1" ref="E21:L21">D21+E20</f>
        <v>0</v>
      </c>
      <c r="F21" s="138">
        <f t="shared" si="1"/>
        <v>0</v>
      </c>
      <c r="G21" s="138">
        <f t="shared" si="1"/>
        <v>0</v>
      </c>
      <c r="H21" s="138">
        <f t="shared" si="1"/>
        <v>0</v>
      </c>
      <c r="I21" s="138">
        <f t="shared" si="1"/>
        <v>0</v>
      </c>
      <c r="J21" s="138">
        <f t="shared" si="1"/>
        <v>0</v>
      </c>
      <c r="K21" s="138">
        <f t="shared" si="1"/>
        <v>0</v>
      </c>
      <c r="L21" s="138">
        <f t="shared" si="1"/>
        <v>0</v>
      </c>
    </row>
    <row r="22" ht="18" customHeight="1"/>
    <row r="23" spans="1:12" ht="18" customHeight="1">
      <c r="A23" s="202" t="s">
        <v>61</v>
      </c>
      <c r="B23" s="204"/>
      <c r="C23" s="203"/>
      <c r="D23" s="55" t="s">
        <v>82</v>
      </c>
      <c r="E23" s="55" t="s">
        <v>83</v>
      </c>
      <c r="F23" s="55" t="s">
        <v>84</v>
      </c>
      <c r="G23" s="55"/>
      <c r="H23" s="55"/>
      <c r="I23" s="55"/>
      <c r="J23" s="55"/>
      <c r="K23" s="55"/>
      <c r="L23" s="55" t="s">
        <v>50</v>
      </c>
    </row>
    <row r="24" spans="1:12" ht="18" customHeight="1">
      <c r="A24" s="56" t="s">
        <v>48</v>
      </c>
      <c r="B24" s="202" t="s">
        <v>49</v>
      </c>
      <c r="C24" s="203"/>
      <c r="D24" s="57"/>
      <c r="E24" s="57"/>
      <c r="F24" s="57"/>
      <c r="G24" s="57"/>
      <c r="H24" s="57"/>
      <c r="I24" s="57"/>
      <c r="J24" s="57"/>
      <c r="K24" s="57"/>
      <c r="L24" s="57"/>
    </row>
    <row r="25" spans="1:12" ht="21" customHeight="1">
      <c r="A25" s="58">
        <v>1000</v>
      </c>
      <c r="B25" s="59" t="s">
        <v>63</v>
      </c>
      <c r="C25" s="60"/>
      <c r="D25" s="61"/>
      <c r="E25" s="61"/>
      <c r="F25" s="61"/>
      <c r="G25" s="61"/>
      <c r="H25" s="61"/>
      <c r="I25" s="61"/>
      <c r="J25" s="61"/>
      <c r="K25" s="61"/>
      <c r="L25" s="139">
        <f>SUM(D13:L13)+SUM(D25:F25)</f>
        <v>0</v>
      </c>
    </row>
    <row r="26" spans="1:12" ht="21" customHeight="1">
      <c r="A26" s="58">
        <v>2000</v>
      </c>
      <c r="B26" s="59" t="s">
        <v>64</v>
      </c>
      <c r="C26" s="60"/>
      <c r="D26" s="61"/>
      <c r="E26" s="61"/>
      <c r="F26" s="61"/>
      <c r="G26" s="61"/>
      <c r="H26" s="61"/>
      <c r="I26" s="61"/>
      <c r="J26" s="61"/>
      <c r="K26" s="61"/>
      <c r="L26" s="139">
        <f aca="true" t="shared" si="2" ref="L26:L31">SUM(D14:L14)+SUM(D26:F26)</f>
        <v>0</v>
      </c>
    </row>
    <row r="27" spans="1:12" ht="21" customHeight="1">
      <c r="A27" s="58">
        <v>2100</v>
      </c>
      <c r="B27" s="59" t="s">
        <v>65</v>
      </c>
      <c r="C27" s="60"/>
      <c r="D27" s="61"/>
      <c r="E27" s="61"/>
      <c r="F27" s="61"/>
      <c r="G27" s="61"/>
      <c r="H27" s="61"/>
      <c r="I27" s="61"/>
      <c r="J27" s="61"/>
      <c r="K27" s="61"/>
      <c r="L27" s="139">
        <f t="shared" si="2"/>
        <v>0</v>
      </c>
    </row>
    <row r="28" spans="1:12" ht="21" customHeight="1">
      <c r="A28" s="58">
        <v>2200</v>
      </c>
      <c r="B28" s="59" t="s">
        <v>66</v>
      </c>
      <c r="C28" s="60"/>
      <c r="D28" s="61"/>
      <c r="E28" s="61"/>
      <c r="F28" s="61"/>
      <c r="G28" s="61"/>
      <c r="H28" s="61"/>
      <c r="I28" s="61"/>
      <c r="J28" s="61"/>
      <c r="K28" s="61"/>
      <c r="L28" s="139">
        <f t="shared" si="2"/>
        <v>0</v>
      </c>
    </row>
    <row r="29" spans="1:12" ht="21" customHeight="1">
      <c r="A29" s="58">
        <v>3000</v>
      </c>
      <c r="B29" s="59" t="s">
        <v>101</v>
      </c>
      <c r="C29" s="60"/>
      <c r="D29" s="61"/>
      <c r="E29" s="61"/>
      <c r="F29" s="61"/>
      <c r="G29" s="61"/>
      <c r="H29" s="61"/>
      <c r="I29" s="61"/>
      <c r="J29" s="61"/>
      <c r="K29" s="61"/>
      <c r="L29" s="139">
        <f t="shared" si="2"/>
        <v>0</v>
      </c>
    </row>
    <row r="30" spans="1:12" ht="21" customHeight="1">
      <c r="A30" s="58">
        <v>4000</v>
      </c>
      <c r="B30" s="59" t="s">
        <v>68</v>
      </c>
      <c r="C30" s="60"/>
      <c r="D30" s="61"/>
      <c r="E30" s="61"/>
      <c r="F30" s="61"/>
      <c r="G30" s="61"/>
      <c r="H30" s="61"/>
      <c r="I30" s="61"/>
      <c r="J30" s="61"/>
      <c r="K30" s="61"/>
      <c r="L30" s="139">
        <f t="shared" si="2"/>
        <v>0</v>
      </c>
    </row>
    <row r="31" spans="1:12" ht="21" customHeight="1">
      <c r="A31" s="58">
        <v>5000</v>
      </c>
      <c r="B31" s="59" t="s">
        <v>69</v>
      </c>
      <c r="C31" s="60"/>
      <c r="D31" s="61"/>
      <c r="E31" s="61"/>
      <c r="F31" s="61"/>
      <c r="G31" s="61"/>
      <c r="H31" s="61"/>
      <c r="I31" s="61"/>
      <c r="J31" s="61"/>
      <c r="K31" s="61"/>
      <c r="L31" s="139">
        <f t="shared" si="2"/>
        <v>0</v>
      </c>
    </row>
    <row r="32" spans="1:12" ht="30" customHeight="1">
      <c r="A32" s="62" t="s">
        <v>102</v>
      </c>
      <c r="B32" s="63"/>
      <c r="C32" s="64"/>
      <c r="D32" s="138">
        <f>SUM(D25:D31)</f>
        <v>0</v>
      </c>
      <c r="E32" s="138">
        <f>SUM(E25:E31)</f>
        <v>0</v>
      </c>
      <c r="F32" s="138">
        <f>SUM(F25:F31)</f>
        <v>0</v>
      </c>
      <c r="G32" s="70"/>
      <c r="H32" s="70"/>
      <c r="I32" s="70"/>
      <c r="J32" s="70"/>
      <c r="K32" s="70"/>
      <c r="L32" s="138">
        <f>SUM(L25:L31)</f>
        <v>0</v>
      </c>
    </row>
    <row r="33" spans="1:12" ht="30" customHeight="1">
      <c r="A33" s="67" t="s">
        <v>81</v>
      </c>
      <c r="B33" s="68"/>
      <c r="C33" s="69"/>
      <c r="D33" s="138">
        <f>L21+D32</f>
        <v>0</v>
      </c>
      <c r="E33" s="138">
        <f>D33+E32</f>
        <v>0</v>
      </c>
      <c r="F33" s="138">
        <f>E33+F32</f>
        <v>0</v>
      </c>
      <c r="G33" s="70"/>
      <c r="H33" s="70"/>
      <c r="I33" s="70"/>
      <c r="J33" s="70"/>
      <c r="K33" s="70"/>
      <c r="L33" s="65"/>
    </row>
    <row r="34" ht="12.75">
      <c r="A34" s="52" t="s">
        <v>134</v>
      </c>
    </row>
    <row r="35" ht="12.75">
      <c r="A35" s="52"/>
    </row>
  </sheetData>
  <sheetProtection password="CC16" sheet="1" objects="1" scenarios="1"/>
  <mergeCells count="7">
    <mergeCell ref="A23:C23"/>
    <mergeCell ref="B24:C24"/>
    <mergeCell ref="A2:L2"/>
    <mergeCell ref="A1:L1"/>
    <mergeCell ref="B12:C12"/>
    <mergeCell ref="A11:C11"/>
    <mergeCell ref="C4:G4"/>
  </mergeCells>
  <printOptions horizontalCentered="1"/>
  <pageMargins left="0.5" right="0.5" top="1" bottom="0.75" header="0.5" footer="0.5"/>
  <pageSetup fitToHeight="1" fitToWidth="1" horizontalDpi="600" verticalDpi="600" orientation="landscape" scale="56"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dimension ref="A1:J38"/>
  <sheetViews>
    <sheetView view="pageLayout" zoomScale="90" zoomScalePageLayoutView="90" workbookViewId="0" topLeftCell="A1">
      <selection activeCell="I8" sqref="I8:I9"/>
    </sheetView>
  </sheetViews>
  <sheetFormatPr defaultColWidth="9.140625" defaultRowHeight="12.75"/>
  <cols>
    <col min="1" max="1" width="19.7109375" style="176" customWidth="1"/>
    <col min="2" max="2" width="31.57421875" style="177" customWidth="1"/>
    <col min="3" max="3" width="14.00390625" style="178" bestFit="1" customWidth="1"/>
    <col min="4" max="4" width="10.28125" style="178" customWidth="1"/>
    <col min="5" max="5" width="12.57421875" style="178" customWidth="1"/>
    <col min="6" max="6" width="11.140625" style="178" customWidth="1"/>
    <col min="7" max="7" width="12.00390625" style="178" customWidth="1"/>
    <col min="8" max="8" width="7.00390625" style="181" customWidth="1"/>
    <col min="9" max="9" width="57.57421875" style="177" customWidth="1"/>
    <col min="10" max="10" width="10.8515625" style="152" hidden="1" customWidth="1"/>
    <col min="11" max="16384" width="9.140625" style="153" customWidth="1"/>
  </cols>
  <sheetData>
    <row r="1" spans="1:9" s="149" customFormat="1" ht="147" customHeight="1">
      <c r="A1" s="229" t="s">
        <v>171</v>
      </c>
      <c r="B1" s="230"/>
      <c r="C1" s="230"/>
      <c r="D1" s="230"/>
      <c r="E1" s="230"/>
      <c r="F1" s="230"/>
      <c r="G1" s="230"/>
      <c r="H1" s="230"/>
      <c r="I1" s="230"/>
    </row>
    <row r="3" spans="1:10" s="151" customFormat="1" ht="25.5" customHeight="1" thickBot="1">
      <c r="A3" s="231" t="s">
        <v>137</v>
      </c>
      <c r="B3" s="232"/>
      <c r="C3" s="232"/>
      <c r="D3" s="232"/>
      <c r="E3" s="232"/>
      <c r="F3" s="232"/>
      <c r="G3" s="232"/>
      <c r="H3" s="232"/>
      <c r="I3" s="232"/>
      <c r="J3" s="150"/>
    </row>
    <row r="4" spans="1:9" ht="21" customHeight="1">
      <c r="A4" s="233" t="s">
        <v>138</v>
      </c>
      <c r="B4" s="234"/>
      <c r="C4" s="235"/>
      <c r="D4" s="236"/>
      <c r="E4" s="237"/>
      <c r="F4" s="237"/>
      <c r="G4" s="238"/>
      <c r="H4" s="238"/>
      <c r="I4" s="239"/>
    </row>
    <row r="5" spans="1:9" ht="21" customHeight="1" thickBot="1">
      <c r="A5" s="240" t="s">
        <v>139</v>
      </c>
      <c r="B5" s="241"/>
      <c r="C5" s="242"/>
      <c r="D5" s="243"/>
      <c r="E5" s="244"/>
      <c r="F5" s="244"/>
      <c r="G5" s="245"/>
      <c r="H5" s="245"/>
      <c r="I5" s="246"/>
    </row>
    <row r="6" spans="1:9" ht="18" customHeight="1">
      <c r="A6" s="251"/>
      <c r="B6" s="252"/>
      <c r="C6" s="252"/>
      <c r="D6" s="253"/>
      <c r="E6" s="254"/>
      <c r="F6" s="254"/>
      <c r="G6" s="254"/>
      <c r="H6" s="254"/>
      <c r="I6" s="154"/>
    </row>
    <row r="7" spans="1:10" s="160" customFormat="1" ht="9.75">
      <c r="A7" s="155" t="s">
        <v>140</v>
      </c>
      <c r="B7" s="156" t="s">
        <v>141</v>
      </c>
      <c r="C7" s="157" t="s">
        <v>142</v>
      </c>
      <c r="D7" s="157" t="s">
        <v>143</v>
      </c>
      <c r="E7" s="157" t="s">
        <v>144</v>
      </c>
      <c r="F7" s="157" t="s">
        <v>145</v>
      </c>
      <c r="G7" s="157" t="s">
        <v>146</v>
      </c>
      <c r="H7" s="158" t="s">
        <v>147</v>
      </c>
      <c r="I7" s="156" t="s">
        <v>148</v>
      </c>
      <c r="J7" s="159" t="s">
        <v>147</v>
      </c>
    </row>
    <row r="8" spans="1:10" s="160" customFormat="1" ht="21" customHeight="1">
      <c r="A8" s="247" t="s">
        <v>149</v>
      </c>
      <c r="B8" s="247" t="s">
        <v>150</v>
      </c>
      <c r="C8" s="255" t="s">
        <v>151</v>
      </c>
      <c r="D8" s="256"/>
      <c r="E8" s="255" t="s">
        <v>152</v>
      </c>
      <c r="F8" s="256"/>
      <c r="G8" s="257" t="s">
        <v>153</v>
      </c>
      <c r="H8" s="259" t="s">
        <v>154</v>
      </c>
      <c r="I8" s="247" t="s">
        <v>155</v>
      </c>
      <c r="J8" s="159"/>
    </row>
    <row r="9" spans="1:10" s="164" customFormat="1" ht="44.25" customHeight="1">
      <c r="A9" s="248"/>
      <c r="B9" s="248"/>
      <c r="C9" s="161" t="s">
        <v>156</v>
      </c>
      <c r="D9" s="162" t="s">
        <v>157</v>
      </c>
      <c r="E9" s="161" t="s">
        <v>158</v>
      </c>
      <c r="F9" s="162" t="s">
        <v>159</v>
      </c>
      <c r="G9" s="258"/>
      <c r="H9" s="258"/>
      <c r="I9" s="248"/>
      <c r="J9" s="163" t="s">
        <v>160</v>
      </c>
    </row>
    <row r="10" spans="1:10" ht="21" customHeight="1">
      <c r="A10" s="165" t="s">
        <v>161</v>
      </c>
      <c r="B10" s="166" t="s">
        <v>162</v>
      </c>
      <c r="C10" s="167"/>
      <c r="D10" s="168" t="e">
        <f aca="true" t="shared" si="0" ref="D10:D36">C10/$C$37</f>
        <v>#DIV/0!</v>
      </c>
      <c r="E10" s="167"/>
      <c r="F10" s="168" t="e">
        <f aca="true" t="shared" si="1" ref="F10:F36">E10/$E$37</f>
        <v>#DIV/0!</v>
      </c>
      <c r="G10" s="169">
        <f>E10-C10</f>
        <v>0</v>
      </c>
      <c r="H10" s="168" t="e">
        <f>G10/C10</f>
        <v>#DIV/0!</v>
      </c>
      <c r="I10" s="166"/>
      <c r="J10" s="170"/>
    </row>
    <row r="11" spans="1:10" ht="21" customHeight="1">
      <c r="A11" s="165" t="s">
        <v>161</v>
      </c>
      <c r="B11" s="166" t="s">
        <v>163</v>
      </c>
      <c r="C11" s="167"/>
      <c r="D11" s="168" t="e">
        <f t="shared" si="0"/>
        <v>#DIV/0!</v>
      </c>
      <c r="E11" s="167"/>
      <c r="F11" s="168" t="e">
        <f t="shared" si="1"/>
        <v>#DIV/0!</v>
      </c>
      <c r="G11" s="169">
        <f aca="true" t="shared" si="2" ref="G11:G37">E11-C11</f>
        <v>0</v>
      </c>
      <c r="H11" s="168" t="e">
        <f aca="true" t="shared" si="3" ref="H11:H37">G11/C11</f>
        <v>#DIV/0!</v>
      </c>
      <c r="I11" s="166"/>
      <c r="J11" s="170"/>
    </row>
    <row r="12" spans="1:10" ht="21" customHeight="1">
      <c r="A12" s="171" t="s">
        <v>40</v>
      </c>
      <c r="B12" s="172"/>
      <c r="C12" s="167"/>
      <c r="D12" s="168" t="e">
        <f t="shared" si="0"/>
        <v>#DIV/0!</v>
      </c>
      <c r="E12" s="167"/>
      <c r="F12" s="168" t="e">
        <f t="shared" si="1"/>
        <v>#DIV/0!</v>
      </c>
      <c r="G12" s="169">
        <f t="shared" si="2"/>
        <v>0</v>
      </c>
      <c r="H12" s="168" t="e">
        <f t="shared" si="3"/>
        <v>#DIV/0!</v>
      </c>
      <c r="I12" s="166"/>
      <c r="J12" s="170"/>
    </row>
    <row r="13" spans="1:10" ht="21" customHeight="1">
      <c r="A13" s="171" t="s">
        <v>40</v>
      </c>
      <c r="B13" s="172"/>
      <c r="C13" s="167"/>
      <c r="D13" s="168" t="e">
        <f t="shared" si="0"/>
        <v>#DIV/0!</v>
      </c>
      <c r="E13" s="167"/>
      <c r="F13" s="168" t="e">
        <f t="shared" si="1"/>
        <v>#DIV/0!</v>
      </c>
      <c r="G13" s="169">
        <f t="shared" si="2"/>
        <v>0</v>
      </c>
      <c r="H13" s="168" t="e">
        <f t="shared" si="3"/>
        <v>#DIV/0!</v>
      </c>
      <c r="I13" s="166"/>
      <c r="J13" s="170"/>
    </row>
    <row r="14" spans="1:10" ht="21" customHeight="1">
      <c r="A14" s="171" t="s">
        <v>40</v>
      </c>
      <c r="B14" s="172"/>
      <c r="C14" s="167"/>
      <c r="D14" s="168" t="e">
        <f t="shared" si="0"/>
        <v>#DIV/0!</v>
      </c>
      <c r="E14" s="167"/>
      <c r="F14" s="168" t="e">
        <f t="shared" si="1"/>
        <v>#DIV/0!</v>
      </c>
      <c r="G14" s="169">
        <f t="shared" si="2"/>
        <v>0</v>
      </c>
      <c r="H14" s="168" t="e">
        <f t="shared" si="3"/>
        <v>#DIV/0!</v>
      </c>
      <c r="I14" s="166"/>
      <c r="J14" s="170"/>
    </row>
    <row r="15" spans="1:10" ht="21" customHeight="1">
      <c r="A15" s="171" t="s">
        <v>40</v>
      </c>
      <c r="B15" s="172"/>
      <c r="C15" s="167"/>
      <c r="D15" s="168" t="e">
        <f t="shared" si="0"/>
        <v>#DIV/0!</v>
      </c>
      <c r="E15" s="167"/>
      <c r="F15" s="168" t="e">
        <f t="shared" si="1"/>
        <v>#DIV/0!</v>
      </c>
      <c r="G15" s="169">
        <f t="shared" si="2"/>
        <v>0</v>
      </c>
      <c r="H15" s="168" t="e">
        <f t="shared" si="3"/>
        <v>#DIV/0!</v>
      </c>
      <c r="I15" s="166"/>
      <c r="J15" s="170"/>
    </row>
    <row r="16" spans="1:10" ht="21" customHeight="1">
      <c r="A16" s="171" t="s">
        <v>40</v>
      </c>
      <c r="B16" s="172"/>
      <c r="C16" s="167"/>
      <c r="D16" s="168" t="e">
        <f t="shared" si="0"/>
        <v>#DIV/0!</v>
      </c>
      <c r="E16" s="167"/>
      <c r="F16" s="168" t="e">
        <f t="shared" si="1"/>
        <v>#DIV/0!</v>
      </c>
      <c r="G16" s="169">
        <f t="shared" si="2"/>
        <v>0</v>
      </c>
      <c r="H16" s="168" t="e">
        <f t="shared" si="3"/>
        <v>#DIV/0!</v>
      </c>
      <c r="I16" s="166"/>
      <c r="J16" s="170"/>
    </row>
    <row r="17" spans="1:10" ht="21" customHeight="1">
      <c r="A17" s="171" t="s">
        <v>40</v>
      </c>
      <c r="B17" s="172"/>
      <c r="C17" s="167"/>
      <c r="D17" s="168" t="e">
        <f t="shared" si="0"/>
        <v>#DIV/0!</v>
      </c>
      <c r="E17" s="167"/>
      <c r="F17" s="168" t="e">
        <f t="shared" si="1"/>
        <v>#DIV/0!</v>
      </c>
      <c r="G17" s="169">
        <f t="shared" si="2"/>
        <v>0</v>
      </c>
      <c r="H17" s="168" t="e">
        <f t="shared" si="3"/>
        <v>#DIV/0!</v>
      </c>
      <c r="I17" s="166"/>
      <c r="J17" s="170"/>
    </row>
    <row r="18" spans="1:10" ht="21" customHeight="1">
      <c r="A18" s="171" t="s">
        <v>40</v>
      </c>
      <c r="B18" s="172"/>
      <c r="C18" s="167"/>
      <c r="D18" s="168" t="e">
        <f t="shared" si="0"/>
        <v>#DIV/0!</v>
      </c>
      <c r="E18" s="167"/>
      <c r="F18" s="168" t="e">
        <f t="shared" si="1"/>
        <v>#DIV/0!</v>
      </c>
      <c r="G18" s="169">
        <f t="shared" si="2"/>
        <v>0</v>
      </c>
      <c r="H18" s="168" t="e">
        <f t="shared" si="3"/>
        <v>#DIV/0!</v>
      </c>
      <c r="I18" s="166"/>
      <c r="J18" s="170"/>
    </row>
    <row r="19" spans="1:10" ht="21" customHeight="1">
      <c r="A19" s="171" t="s">
        <v>40</v>
      </c>
      <c r="B19" s="172"/>
      <c r="C19" s="167"/>
      <c r="D19" s="168" t="e">
        <f t="shared" si="0"/>
        <v>#DIV/0!</v>
      </c>
      <c r="E19" s="167"/>
      <c r="F19" s="168" t="e">
        <f t="shared" si="1"/>
        <v>#DIV/0!</v>
      </c>
      <c r="G19" s="169">
        <f t="shared" si="2"/>
        <v>0</v>
      </c>
      <c r="H19" s="168" t="e">
        <f t="shared" si="3"/>
        <v>#DIV/0!</v>
      </c>
      <c r="I19" s="166"/>
      <c r="J19" s="170"/>
    </row>
    <row r="20" spans="1:10" ht="21" customHeight="1">
      <c r="A20" s="171" t="s">
        <v>40</v>
      </c>
      <c r="B20" s="172"/>
      <c r="C20" s="167"/>
      <c r="D20" s="168" t="e">
        <f t="shared" si="0"/>
        <v>#DIV/0!</v>
      </c>
      <c r="E20" s="167"/>
      <c r="F20" s="168" t="e">
        <f t="shared" si="1"/>
        <v>#DIV/0!</v>
      </c>
      <c r="G20" s="169">
        <f t="shared" si="2"/>
        <v>0</v>
      </c>
      <c r="H20" s="168" t="e">
        <f t="shared" si="3"/>
        <v>#DIV/0!</v>
      </c>
      <c r="I20" s="166"/>
      <c r="J20" s="170"/>
    </row>
    <row r="21" spans="1:10" ht="21" customHeight="1">
      <c r="A21" s="171" t="s">
        <v>40</v>
      </c>
      <c r="B21" s="172"/>
      <c r="C21" s="167"/>
      <c r="D21" s="168" t="e">
        <f t="shared" si="0"/>
        <v>#DIV/0!</v>
      </c>
      <c r="E21" s="167"/>
      <c r="F21" s="168" t="e">
        <f t="shared" si="1"/>
        <v>#DIV/0!</v>
      </c>
      <c r="G21" s="169">
        <f t="shared" si="2"/>
        <v>0</v>
      </c>
      <c r="H21" s="168" t="e">
        <f t="shared" si="3"/>
        <v>#DIV/0!</v>
      </c>
      <c r="I21" s="166"/>
      <c r="J21" s="170"/>
    </row>
    <row r="22" spans="1:10" ht="21" customHeight="1">
      <c r="A22" s="171" t="s">
        <v>40</v>
      </c>
      <c r="B22" s="172"/>
      <c r="C22" s="167"/>
      <c r="D22" s="168" t="e">
        <f t="shared" si="0"/>
        <v>#DIV/0!</v>
      </c>
      <c r="E22" s="167"/>
      <c r="F22" s="168" t="e">
        <f t="shared" si="1"/>
        <v>#DIV/0!</v>
      </c>
      <c r="G22" s="169">
        <f t="shared" si="2"/>
        <v>0</v>
      </c>
      <c r="H22" s="168" t="e">
        <f t="shared" si="3"/>
        <v>#DIV/0!</v>
      </c>
      <c r="I22" s="166"/>
      <c r="J22" s="170"/>
    </row>
    <row r="23" spans="1:10" ht="21" customHeight="1">
      <c r="A23" s="171" t="s">
        <v>40</v>
      </c>
      <c r="B23" s="172"/>
      <c r="C23" s="167"/>
      <c r="D23" s="168" t="e">
        <f t="shared" si="0"/>
        <v>#DIV/0!</v>
      </c>
      <c r="E23" s="167"/>
      <c r="F23" s="168" t="e">
        <f t="shared" si="1"/>
        <v>#DIV/0!</v>
      </c>
      <c r="G23" s="169">
        <f t="shared" si="2"/>
        <v>0</v>
      </c>
      <c r="H23" s="168" t="e">
        <f t="shared" si="3"/>
        <v>#DIV/0!</v>
      </c>
      <c r="I23" s="166"/>
      <c r="J23" s="170"/>
    </row>
    <row r="24" spans="1:10" ht="24.75" customHeight="1">
      <c r="A24" s="171" t="s">
        <v>164</v>
      </c>
      <c r="B24" s="172"/>
      <c r="C24" s="167"/>
      <c r="D24" s="168" t="e">
        <f t="shared" si="0"/>
        <v>#DIV/0!</v>
      </c>
      <c r="E24" s="167"/>
      <c r="F24" s="168" t="e">
        <f t="shared" si="1"/>
        <v>#DIV/0!</v>
      </c>
      <c r="G24" s="169">
        <f t="shared" si="2"/>
        <v>0</v>
      </c>
      <c r="H24" s="168" t="e">
        <f t="shared" si="3"/>
        <v>#DIV/0!</v>
      </c>
      <c r="I24" s="166"/>
      <c r="J24" s="170"/>
    </row>
    <row r="25" spans="1:10" ht="24.75" customHeight="1">
      <c r="A25" s="171" t="s">
        <v>164</v>
      </c>
      <c r="B25" s="172"/>
      <c r="C25" s="167">
        <v>0</v>
      </c>
      <c r="D25" s="168" t="e">
        <f t="shared" si="0"/>
        <v>#DIV/0!</v>
      </c>
      <c r="E25" s="167">
        <v>0</v>
      </c>
      <c r="F25" s="168" t="e">
        <f t="shared" si="1"/>
        <v>#DIV/0!</v>
      </c>
      <c r="G25" s="169">
        <f t="shared" si="2"/>
        <v>0</v>
      </c>
      <c r="H25" s="168" t="e">
        <f t="shared" si="3"/>
        <v>#DIV/0!</v>
      </c>
      <c r="I25" s="166"/>
      <c r="J25" s="170"/>
    </row>
    <row r="26" spans="1:10" ht="24.75" customHeight="1">
      <c r="A26" s="171" t="s">
        <v>164</v>
      </c>
      <c r="B26" s="172"/>
      <c r="C26" s="167">
        <v>0</v>
      </c>
      <c r="D26" s="168" t="e">
        <f t="shared" si="0"/>
        <v>#DIV/0!</v>
      </c>
      <c r="E26" s="167">
        <v>0</v>
      </c>
      <c r="F26" s="168" t="e">
        <f t="shared" si="1"/>
        <v>#DIV/0!</v>
      </c>
      <c r="G26" s="169">
        <f t="shared" si="2"/>
        <v>0</v>
      </c>
      <c r="H26" s="168" t="e">
        <f t="shared" si="3"/>
        <v>#DIV/0!</v>
      </c>
      <c r="I26" s="166" t="s">
        <v>165</v>
      </c>
      <c r="J26" s="170"/>
    </row>
    <row r="27" spans="1:10" ht="24.75" customHeight="1">
      <c r="A27" s="171" t="s">
        <v>164</v>
      </c>
      <c r="B27" s="172"/>
      <c r="C27" s="167">
        <v>0</v>
      </c>
      <c r="D27" s="168" t="e">
        <f t="shared" si="0"/>
        <v>#DIV/0!</v>
      </c>
      <c r="E27" s="167">
        <v>0</v>
      </c>
      <c r="F27" s="168" t="e">
        <f t="shared" si="1"/>
        <v>#DIV/0!</v>
      </c>
      <c r="G27" s="169">
        <f t="shared" si="2"/>
        <v>0</v>
      </c>
      <c r="H27" s="168" t="e">
        <f t="shared" si="3"/>
        <v>#DIV/0!</v>
      </c>
      <c r="I27" s="166" t="s">
        <v>165</v>
      </c>
      <c r="J27" s="170"/>
    </row>
    <row r="28" spans="1:10" ht="24.75" customHeight="1">
      <c r="A28" s="171" t="s">
        <v>164</v>
      </c>
      <c r="B28" s="172"/>
      <c r="C28" s="167">
        <v>0</v>
      </c>
      <c r="D28" s="168" t="e">
        <f t="shared" si="0"/>
        <v>#DIV/0!</v>
      </c>
      <c r="E28" s="167">
        <v>0</v>
      </c>
      <c r="F28" s="168" t="e">
        <f t="shared" si="1"/>
        <v>#DIV/0!</v>
      </c>
      <c r="G28" s="169">
        <f t="shared" si="2"/>
        <v>0</v>
      </c>
      <c r="H28" s="168" t="e">
        <f t="shared" si="3"/>
        <v>#DIV/0!</v>
      </c>
      <c r="I28" s="166" t="s">
        <v>165</v>
      </c>
      <c r="J28" s="170"/>
    </row>
    <row r="29" spans="1:10" ht="24.75" customHeight="1">
      <c r="A29" s="171" t="s">
        <v>166</v>
      </c>
      <c r="B29" s="172"/>
      <c r="C29" s="167"/>
      <c r="D29" s="168" t="e">
        <f t="shared" si="0"/>
        <v>#DIV/0!</v>
      </c>
      <c r="E29" s="167"/>
      <c r="F29" s="168" t="e">
        <f t="shared" si="1"/>
        <v>#DIV/0!</v>
      </c>
      <c r="G29" s="169">
        <f t="shared" si="2"/>
        <v>0</v>
      </c>
      <c r="H29" s="168" t="e">
        <f t="shared" si="3"/>
        <v>#DIV/0!</v>
      </c>
      <c r="I29" s="166"/>
      <c r="J29" s="170"/>
    </row>
    <row r="30" spans="1:10" ht="24.75" customHeight="1">
      <c r="A30" s="171" t="s">
        <v>166</v>
      </c>
      <c r="B30" s="172"/>
      <c r="C30" s="167"/>
      <c r="D30" s="168" t="e">
        <f t="shared" si="0"/>
        <v>#DIV/0!</v>
      </c>
      <c r="E30" s="167"/>
      <c r="F30" s="168" t="e">
        <f t="shared" si="1"/>
        <v>#DIV/0!</v>
      </c>
      <c r="G30" s="169">
        <f t="shared" si="2"/>
        <v>0</v>
      </c>
      <c r="H30" s="168" t="e">
        <f t="shared" si="3"/>
        <v>#DIV/0!</v>
      </c>
      <c r="I30" s="166"/>
      <c r="J30" s="170"/>
    </row>
    <row r="31" spans="1:10" ht="24.75" customHeight="1">
      <c r="A31" s="171" t="s">
        <v>166</v>
      </c>
      <c r="B31" s="172"/>
      <c r="C31" s="167"/>
      <c r="D31" s="168" t="e">
        <f t="shared" si="0"/>
        <v>#DIV/0!</v>
      </c>
      <c r="E31" s="167"/>
      <c r="F31" s="168" t="e">
        <f t="shared" si="1"/>
        <v>#DIV/0!</v>
      </c>
      <c r="G31" s="169">
        <f t="shared" si="2"/>
        <v>0</v>
      </c>
      <c r="H31" s="168" t="e">
        <f t="shared" si="3"/>
        <v>#DIV/0!</v>
      </c>
      <c r="I31" s="166"/>
      <c r="J31" s="170"/>
    </row>
    <row r="32" spans="1:10" ht="24.75" customHeight="1">
      <c r="A32" s="171" t="s">
        <v>167</v>
      </c>
      <c r="B32" s="172"/>
      <c r="C32" s="167"/>
      <c r="D32" s="168" t="e">
        <f t="shared" si="0"/>
        <v>#DIV/0!</v>
      </c>
      <c r="E32" s="167"/>
      <c r="F32" s="168" t="e">
        <f t="shared" si="1"/>
        <v>#DIV/0!</v>
      </c>
      <c r="G32" s="169">
        <f t="shared" si="2"/>
        <v>0</v>
      </c>
      <c r="H32" s="168" t="e">
        <f t="shared" si="3"/>
        <v>#DIV/0!</v>
      </c>
      <c r="I32" s="166"/>
      <c r="J32" s="170"/>
    </row>
    <row r="33" spans="1:10" ht="24.75" customHeight="1">
      <c r="A33" s="171" t="s">
        <v>167</v>
      </c>
      <c r="B33" s="172"/>
      <c r="C33" s="167">
        <v>0</v>
      </c>
      <c r="D33" s="168" t="e">
        <f t="shared" si="0"/>
        <v>#DIV/0!</v>
      </c>
      <c r="E33" s="167">
        <v>0</v>
      </c>
      <c r="F33" s="168" t="e">
        <f t="shared" si="1"/>
        <v>#DIV/0!</v>
      </c>
      <c r="G33" s="169">
        <f t="shared" si="2"/>
        <v>0</v>
      </c>
      <c r="H33" s="168" t="e">
        <f t="shared" si="3"/>
        <v>#DIV/0!</v>
      </c>
      <c r="I33" s="166" t="s">
        <v>165</v>
      </c>
      <c r="J33" s="170"/>
    </row>
    <row r="34" spans="1:10" ht="24.75" customHeight="1">
      <c r="A34" s="171" t="s">
        <v>167</v>
      </c>
      <c r="B34" s="172"/>
      <c r="C34" s="167">
        <v>0</v>
      </c>
      <c r="D34" s="168" t="e">
        <f t="shared" si="0"/>
        <v>#DIV/0!</v>
      </c>
      <c r="E34" s="167">
        <v>0</v>
      </c>
      <c r="F34" s="168" t="e">
        <f t="shared" si="1"/>
        <v>#DIV/0!</v>
      </c>
      <c r="G34" s="169">
        <f t="shared" si="2"/>
        <v>0</v>
      </c>
      <c r="H34" s="168" t="e">
        <f t="shared" si="3"/>
        <v>#DIV/0!</v>
      </c>
      <c r="I34" s="166" t="s">
        <v>165</v>
      </c>
      <c r="J34" s="170"/>
    </row>
    <row r="35" spans="1:10" ht="18.75" customHeight="1">
      <c r="A35" s="171" t="s">
        <v>168</v>
      </c>
      <c r="B35" s="172"/>
      <c r="C35" s="167"/>
      <c r="D35" s="168" t="e">
        <f t="shared" si="0"/>
        <v>#DIV/0!</v>
      </c>
      <c r="E35" s="167"/>
      <c r="F35" s="168" t="e">
        <f t="shared" si="1"/>
        <v>#DIV/0!</v>
      </c>
      <c r="G35" s="169">
        <f t="shared" si="2"/>
        <v>0</v>
      </c>
      <c r="H35" s="168" t="e">
        <f t="shared" si="3"/>
        <v>#DIV/0!</v>
      </c>
      <c r="I35" s="166"/>
      <c r="J35" s="170"/>
    </row>
    <row r="36" spans="1:10" ht="18.75" customHeight="1">
      <c r="A36" s="171" t="s">
        <v>169</v>
      </c>
      <c r="B36" s="173"/>
      <c r="C36" s="167"/>
      <c r="D36" s="168" t="e">
        <f t="shared" si="0"/>
        <v>#DIV/0!</v>
      </c>
      <c r="E36" s="167"/>
      <c r="F36" s="168" t="e">
        <f t="shared" si="1"/>
        <v>#DIV/0!</v>
      </c>
      <c r="G36" s="169">
        <f t="shared" si="2"/>
        <v>0</v>
      </c>
      <c r="H36" s="168" t="e">
        <f t="shared" si="3"/>
        <v>#DIV/0!</v>
      </c>
      <c r="I36" s="166"/>
      <c r="J36" s="170"/>
    </row>
    <row r="37" spans="1:10" ht="18" customHeight="1">
      <c r="A37" s="249" t="s">
        <v>170</v>
      </c>
      <c r="B37" s="250"/>
      <c r="C37" s="167">
        <f>SUM(C10:C36)</f>
        <v>0</v>
      </c>
      <c r="D37" s="174"/>
      <c r="E37" s="167">
        <f>SUM(E10:E36)</f>
        <v>0</v>
      </c>
      <c r="F37" s="175"/>
      <c r="G37" s="169">
        <f t="shared" si="2"/>
        <v>0</v>
      </c>
      <c r="H37" s="168" t="e">
        <f t="shared" si="3"/>
        <v>#DIV/0!</v>
      </c>
      <c r="I37" s="166"/>
      <c r="J37" s="170"/>
    </row>
    <row r="38" spans="4:8" ht="12.75">
      <c r="D38" s="179"/>
      <c r="H38" s="180"/>
    </row>
  </sheetData>
  <sheetProtection password="CC16" sheet="1" objects="1" scenarios="1"/>
  <mergeCells count="16">
    <mergeCell ref="I8:I9"/>
    <mergeCell ref="A37:B37"/>
    <mergeCell ref="A6:C6"/>
    <mergeCell ref="D6:H6"/>
    <mergeCell ref="A8:A9"/>
    <mergeCell ref="B8:B9"/>
    <mergeCell ref="C8:D8"/>
    <mergeCell ref="E8:F8"/>
    <mergeCell ref="G8:G9"/>
    <mergeCell ref="H8:H9"/>
    <mergeCell ref="A1:I1"/>
    <mergeCell ref="A3:I3"/>
    <mergeCell ref="A4:D4"/>
    <mergeCell ref="E4:I4"/>
    <mergeCell ref="A5:D5"/>
    <mergeCell ref="E5:I5"/>
  </mergeCells>
  <printOptions/>
  <pageMargins left="0.25" right="0.25" top="0.8" bottom="0.55" header="0.4" footer="0.5"/>
  <pageSetup horizontalDpi="600" verticalDpi="600" orientation="landscape" paperSize="5" r:id="rId1"/>
  <headerFooter>
    <oddHeader>&amp;L&amp;"Arial,Bold"&amp;12Dislocated Worker&amp;R&amp;"Arial,Bold"PY 2018-19 Dislocated Worker Budget Narrative</oddHeader>
    <oddFooter>&amp;R&amp;8PY 18-19 Dislocated Worker Narrative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CBondoc</dc:creator>
  <cp:keywords/>
  <dc:description/>
  <cp:lastModifiedBy>Heidi Roberts</cp:lastModifiedBy>
  <cp:lastPrinted>2012-12-05T19:49:04Z</cp:lastPrinted>
  <dcterms:created xsi:type="dcterms:W3CDTF">2005-01-07T16:52:00Z</dcterms:created>
  <dcterms:modified xsi:type="dcterms:W3CDTF">2018-07-14T00:25:10Z</dcterms:modified>
  <cp:category/>
  <cp:version/>
  <cp:contentType/>
  <cp:contentStatus/>
</cp:coreProperties>
</file>