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760" activeTab="0"/>
  </bookViews>
  <sheets>
    <sheet name="Cash Request " sheetId="1" r:id="rId1"/>
    <sheet name="Summary" sheetId="2" r:id="rId2"/>
    <sheet name="Sched of Personnel" sheetId="3" r:id="rId3"/>
    <sheet name="Attachment for WIOA" sheetId="4" r:id="rId4"/>
    <sheet name="Leveraged Resources" sheetId="5" r:id="rId5"/>
  </sheets>
  <definedNames/>
  <calcPr fullCalcOnLoad="1"/>
</workbook>
</file>

<file path=xl/sharedStrings.xml><?xml version="1.0" encoding="utf-8"?>
<sst xmlns="http://schemas.openxmlformats.org/spreadsheetml/2006/main" count="429" uniqueCount="284">
  <si>
    <t>Total</t>
  </si>
  <si>
    <t>CITY OF LA SHARE</t>
  </si>
  <si>
    <t>(A)</t>
  </si>
  <si>
    <t>(B)</t>
  </si>
  <si>
    <t>(C + D)</t>
  </si>
  <si>
    <t>(C )</t>
  </si>
  <si>
    <t>(D)</t>
  </si>
  <si>
    <t>(E)</t>
  </si>
  <si>
    <t>(F)</t>
  </si>
  <si>
    <t>(G)</t>
  </si>
  <si>
    <t>(B + E + F)</t>
  </si>
  <si>
    <t>Contractor:</t>
  </si>
  <si>
    <t>Program:</t>
  </si>
  <si>
    <t>For the Period Ended:</t>
  </si>
  <si>
    <t>Report No.:</t>
  </si>
  <si>
    <t>Contract No.:</t>
  </si>
  <si>
    <t>Contract Period:</t>
  </si>
  <si>
    <t>Amendment No.:</t>
  </si>
  <si>
    <t>Contract Amount:</t>
  </si>
  <si>
    <t>E X P E N D I T U R E    R E P O R T</t>
  </si>
  <si>
    <t>TOTAL</t>
  </si>
  <si>
    <t>EXPENDITURES</t>
  </si>
  <si>
    <t>COST CATEGORY / LINE ITEM</t>
  </si>
  <si>
    <t>APPROVED</t>
  </si>
  <si>
    <t>BUDGET</t>
  </si>
  <si>
    <t>ADMIN</t>
  </si>
  <si>
    <t>PROGRAM</t>
  </si>
  <si>
    <t>INCOME</t>
  </si>
  <si>
    <t>NON-FEDERAL</t>
  </si>
  <si>
    <t>MATCHING</t>
  </si>
  <si>
    <t>SHARE</t>
  </si>
  <si>
    <t>GRAND</t>
  </si>
  <si>
    <t>CUMULATIVE</t>
  </si>
  <si>
    <t>A.</t>
  </si>
  <si>
    <t>#1000 -</t>
  </si>
  <si>
    <t>SALARIES</t>
  </si>
  <si>
    <t>FRINGE BENEFITS</t>
  </si>
  <si>
    <t>A.     EXPENDITURES BY LINE ITEM:</t>
  </si>
  <si>
    <t>SUBTOTAL:   #1000 - PERSONNEL COSTS</t>
  </si>
  <si>
    <t>SUBTOTAL:   #2000 - OTHER COSTS</t>
  </si>
  <si>
    <t>#2000 -</t>
  </si>
  <si>
    <t>PERSONNEL COSTS:</t>
  </si>
  <si>
    <t>OTHER COSTS:</t>
  </si>
  <si>
    <t>#2100 -</t>
  </si>
  <si>
    <t>PARTICIPANT-RELATED COSTS:</t>
  </si>
  <si>
    <t>SUBTOTAL:   #2100 - PARTICIPANT-RELATED COSTS</t>
  </si>
  <si>
    <t>#2200 -</t>
  </si>
  <si>
    <t>SUBCONTRACTOR COSTS:</t>
  </si>
  <si>
    <t>SUBTOTAL:   #2200 - SUBCONTRACTOR COSTS</t>
  </si>
  <si>
    <t>#3000 -</t>
  </si>
  <si>
    <t>FURNITURE &amp; EQUIPMENT COSTS:</t>
  </si>
  <si>
    <t>SUBTOTAL:   #3000 - FURNITURE &amp; EQUIPMENT COSTS</t>
  </si>
  <si>
    <t>#4000 -</t>
  </si>
  <si>
    <t>INDIRECT COSTS:</t>
  </si>
  <si>
    <t>SUBTOTAL:   #4000 - INDIRECT COSTS</t>
  </si>
  <si>
    <t>#5000 -</t>
  </si>
  <si>
    <t>CAPITAL COSTS:</t>
  </si>
  <si>
    <t>SUBTOTAL:   #5000 - CAPITAL COSTS:</t>
  </si>
  <si>
    <t>T O T A L</t>
  </si>
  <si>
    <t>B.     SUMMARY OF EXPENDITURES:</t>
  </si>
  <si>
    <t>1.</t>
  </si>
  <si>
    <t>PRIOR PERIOD EXPENDITURES</t>
  </si>
  <si>
    <t>2.</t>
  </si>
  <si>
    <t>CURRENT PERIOD EXPENDITURES</t>
  </si>
  <si>
    <t>3.</t>
  </si>
  <si>
    <t>4.</t>
  </si>
  <si>
    <t>TOTAL STAND-IN COSTS:</t>
  </si>
  <si>
    <t>C.</t>
  </si>
  <si>
    <t>C.     CASH STATUS:</t>
  </si>
  <si>
    <t>CASH RECEIVED TO DATE</t>
  </si>
  <si>
    <t>ADD:   CASH IN-TRANSIT</t>
  </si>
  <si>
    <t>TOTAL CASH RECEIVED TO DATE PLUS IN-TRANSIT (C1 + C2)</t>
  </si>
  <si>
    <t>LESS:  CASH DISBURSEMENTS TO DATE</t>
  </si>
  <si>
    <t>5.</t>
  </si>
  <si>
    <t>CASH BALANCE  (C3 - C4)</t>
  </si>
  <si>
    <t>E.     FOR CLOSEOUT ONLY:</t>
  </si>
  <si>
    <t xml:space="preserve">         (If amount is negative, please attach  a refund check payable to the City of LA.)</t>
  </si>
  <si>
    <t>2.      TOTAL CASH  RECEIVED TO DATE PLUS IN-TRANSIT</t>
  </si>
  <si>
    <t>3.    AMOUNT DUE FROM (TO) CITY</t>
  </si>
  <si>
    <t>D.     PROGRAM INCOME:</t>
  </si>
  <si>
    <t>TOTAL CUMULATIVE PROGRAM INCOME EARNED</t>
  </si>
  <si>
    <t>TOTAL EXPENDITURES PAID FROM PROGRAM INCOME EARNED</t>
  </si>
  <si>
    <t>PROGRAM INCOME BALANCE  (D1 - D2)</t>
  </si>
  <si>
    <t>C O M M E N T S</t>
  </si>
  <si>
    <t>C E R T I F I C A T I O N</t>
  </si>
  <si>
    <t>We hereby each certify under penalty of perjury under the laws of the State of California that the information contained in this report and its supporting financial records, are true in all respects</t>
  </si>
  <si>
    <t>Preparer's Printed Name</t>
  </si>
  <si>
    <t>Signature</t>
  </si>
  <si>
    <t>Title</t>
  </si>
  <si>
    <t>Tel No.</t>
  </si>
  <si>
    <t>Date</t>
  </si>
  <si>
    <t>Reviewer's Printed Name</t>
  </si>
  <si>
    <t>A.     SALARIES:</t>
  </si>
  <si>
    <t>FRINGE BENEFIT</t>
  </si>
  <si>
    <t>EMPLOYEE NAME</t>
  </si>
  <si>
    <t>POSITION TITLE /</t>
  </si>
  <si>
    <t>SUBTOTAL:    SALARIES</t>
  </si>
  <si>
    <t>B.     FRINGE BENEFITS:</t>
  </si>
  <si>
    <t>FICA</t>
  </si>
  <si>
    <t>HEALTH</t>
  </si>
  <si>
    <t>SUI</t>
  </si>
  <si>
    <t>WORKERS' COMPENSATION</t>
  </si>
  <si>
    <t>RETIREMENT</t>
  </si>
  <si>
    <t>OTHERS</t>
  </si>
  <si>
    <t>SUBTOTAL:    FRINGE BENEFITS</t>
  </si>
  <si>
    <t>TOTAL  PERSONNEL  COSTS</t>
  </si>
  <si>
    <t>SCHEDULE  OF  PERSONNEL   COSTS</t>
  </si>
  <si>
    <t>I.</t>
  </si>
  <si>
    <t>ADMINISTRATIVE</t>
  </si>
  <si>
    <t>B.</t>
  </si>
  <si>
    <t>II.</t>
  </si>
  <si>
    <t>OTHER REPORTABLE ITEMS:</t>
  </si>
  <si>
    <t>NON-FEDERAL SUPPORT (STAND-IN COSTS)</t>
  </si>
  <si>
    <t>UNLIQUIDATED OBLIGATIONS</t>
  </si>
  <si>
    <t>PROGRAM INCOME EARNED</t>
  </si>
  <si>
    <t>D.</t>
  </si>
  <si>
    <t>PROGRAM INCOME EXPENDED</t>
  </si>
  <si>
    <t>ATTACHMENT  TO  EXPENDITURE  REPORT</t>
  </si>
  <si>
    <t xml:space="preserve">Report No.:    </t>
  </si>
  <si>
    <t>ACCRUED EXPENDITURES</t>
  </si>
  <si>
    <t>CUMULATIVE EXPENDITURES (Cash and Accruals)</t>
  </si>
  <si>
    <t>1.      TOTAL FINAL EXPENDITURES AS OF CONTRACT END-DATE</t>
  </si>
  <si>
    <t>CASH EXPENDITURES</t>
  </si>
  <si>
    <t>6.</t>
  </si>
  <si>
    <t>TOTAL CUMULATIVE EXPENDITURES   (B1 + B2)</t>
  </si>
  <si>
    <t>BREAKDOWN  (If required)</t>
  </si>
  <si>
    <t>C A S H     R E Q U E S T</t>
  </si>
  <si>
    <t>For the Month(s) of:</t>
  </si>
  <si>
    <t xml:space="preserve"> Request No.:   </t>
  </si>
  <si>
    <t>C A S H    S T A T U S    S U M M A R Y</t>
  </si>
  <si>
    <t>Cash</t>
  </si>
  <si>
    <t>Cost  Category</t>
  </si>
  <si>
    <t>Requested</t>
  </si>
  <si>
    <t>Received</t>
  </si>
  <si>
    <t>for the</t>
  </si>
  <si>
    <t>Budget</t>
  </si>
  <si>
    <t>To Date</t>
  </si>
  <si>
    <t>Period</t>
  </si>
  <si>
    <t>Available</t>
  </si>
  <si>
    <t>Number</t>
  </si>
  <si>
    <t>Name</t>
  </si>
  <si>
    <t>(A - B - C)</t>
  </si>
  <si>
    <t># 1000</t>
  </si>
  <si>
    <t>PERSONNEL COSTS</t>
  </si>
  <si>
    <t># 2000</t>
  </si>
  <si>
    <t>OTHER COSTS</t>
  </si>
  <si>
    <t># 2100</t>
  </si>
  <si>
    <t>PARTICIPANT-RELATED COSTS</t>
  </si>
  <si>
    <t># 2200</t>
  </si>
  <si>
    <t>SUBCONTRACTOR(S)  COSTS  (Show breakdown below.)</t>
  </si>
  <si>
    <t># 3000</t>
  </si>
  <si>
    <t>FURNITURE &amp; EQUIPMENT COSTS</t>
  </si>
  <si>
    <t># 4000</t>
  </si>
  <si>
    <t>INDIRECT COSTS</t>
  </si>
  <si>
    <t># 5000</t>
  </si>
  <si>
    <t>CAPITAL COSTS</t>
  </si>
  <si>
    <t>S P E N D I N G    P L A N</t>
  </si>
  <si>
    <t>Month 1</t>
  </si>
  <si>
    <t>Month 2</t>
  </si>
  <si>
    <t>Month 3</t>
  </si>
  <si>
    <t>Month 4</t>
  </si>
  <si>
    <t>Month 5</t>
  </si>
  <si>
    <t>Month 6</t>
  </si>
  <si>
    <t>Month 7</t>
  </si>
  <si>
    <t>PLAN - YEAR TO DATE</t>
  </si>
  <si>
    <t>PLAN - MONTHLY</t>
  </si>
  <si>
    <t>ACTUAL FOR THE MONTH</t>
  </si>
  <si>
    <t>VARIANCE - OVER (UNDER)</t>
  </si>
  <si>
    <t>Month 8</t>
  </si>
  <si>
    <t>Month 9</t>
  </si>
  <si>
    <t>Month 10</t>
  </si>
  <si>
    <t>Month 11</t>
  </si>
  <si>
    <t>Month 12</t>
  </si>
  <si>
    <t>C E R T I F I C A T I O N      B Y      C O N T R A C T O R</t>
  </si>
  <si>
    <t xml:space="preserve">          We hereby each certify under penalty of perjury under the laws of the State of California that this Cash Request, and its supporting financial records, are true in all respects</t>
  </si>
  <si>
    <t xml:space="preserve">          and that all funds have been or will be used solely for the purposes set forth in the Statement of Work contained in the contract entered into by this Contractor and the</t>
  </si>
  <si>
    <t>Preparer's Name</t>
  </si>
  <si>
    <t>Tel. No.</t>
  </si>
  <si>
    <t>E-mail Address</t>
  </si>
  <si>
    <t>Authorized Reviewer's Name</t>
  </si>
  <si>
    <t>F O R     C I T Y     U S E     O N L Y</t>
  </si>
  <si>
    <t>FINANCIAL MANAGEMENT DIVISION APPROVAL</t>
  </si>
  <si>
    <t>PAID</t>
  </si>
  <si>
    <t>INSURANCE</t>
  </si>
  <si>
    <t>CRTS UPDATED</t>
  </si>
  <si>
    <t>MAT'L RECEIPT VERIFICATION</t>
  </si>
  <si>
    <t>FMD  Preparer's Name &amp; Signature</t>
  </si>
  <si>
    <t>CHECKED LOG</t>
  </si>
  <si>
    <t>BTRC / VRN</t>
  </si>
  <si>
    <t>LWO</t>
  </si>
  <si>
    <t>EBO</t>
  </si>
  <si>
    <t>FMD  Supervisor's Name &amp; Signature</t>
  </si>
  <si>
    <t>HOLD RELEASE DATE: _________________________________</t>
  </si>
  <si>
    <t>HOLD RELEASE REASON: ______________________________</t>
  </si>
  <si>
    <t>BATCH #:   ______________________________________</t>
  </si>
  <si>
    <t>HUD ACTIVITY #:</t>
  </si>
  <si>
    <t>PAYMENT VOUCHER #:  __________________________</t>
  </si>
  <si>
    <t>$</t>
  </si>
  <si>
    <t xml:space="preserve">                    FMD  Preparer's Name &amp; Signature</t>
  </si>
  <si>
    <t xml:space="preserve">                      FMD Supervisor's Name &amp; Signature</t>
  </si>
  <si>
    <t>O T H E R S</t>
  </si>
  <si>
    <t>PLEASE SHOW BREAKDOWN FOR #2200 - SUBCONTRACTOR(S) COSTS BELOW:</t>
  </si>
  <si>
    <t>CONTRACTOR'S  COMMENTS (Use additional paper if necessary)</t>
  </si>
  <si>
    <t>Subcontractor</t>
  </si>
  <si>
    <t>Cash Received</t>
  </si>
  <si>
    <t>Cash Requested</t>
  </si>
  <si>
    <t>for Period</t>
  </si>
  <si>
    <t xml:space="preserve"> </t>
  </si>
  <si>
    <t>Summary of Leveraged Resources</t>
  </si>
  <si>
    <t>1.   WorkSource Center</t>
  </si>
  <si>
    <t>2.   Date</t>
  </si>
  <si>
    <t>3.   Program Year</t>
  </si>
  <si>
    <t>Program Year Funding and Training Expenditures</t>
  </si>
  <si>
    <t>Amount</t>
  </si>
  <si>
    <t xml:space="preserve">4.   Adult and Dislocated Worker Formula Fund </t>
  </si>
  <si>
    <t xml:space="preserve">      Allocations</t>
  </si>
  <si>
    <t>5.   Training Expenditure Requirement</t>
  </si>
  <si>
    <t>6.   Formula Fund Training Expenditures</t>
  </si>
  <si>
    <t xml:space="preserve">7.   Leveraged resources used toward training </t>
  </si>
  <si>
    <t xml:space="preserve">      expenditure requirement (10% maximum)</t>
  </si>
  <si>
    <t>8.   Total amount spent on training (should equal or</t>
  </si>
  <si>
    <t xml:space="preserve">      exceed Line 5)</t>
  </si>
  <si>
    <t>Leveraged Resources Detail</t>
  </si>
  <si>
    <t>Contribution</t>
  </si>
  <si>
    <r>
      <t xml:space="preserve">9.                              </t>
    </r>
    <r>
      <rPr>
        <b/>
        <sz val="11"/>
        <rFont val="Arial"/>
        <family val="2"/>
      </rPr>
      <t xml:space="preserve"> Source*</t>
    </r>
  </si>
  <si>
    <t>In-Kind</t>
  </si>
  <si>
    <t>(a) Pell Grant</t>
  </si>
  <si>
    <t>(b) Programs authorized by the Workforce Investment Act (specify)</t>
  </si>
  <si>
    <t>(c) Trade Adjustment Assistance</t>
  </si>
  <si>
    <t>(d) Department of Labor National Emergency Grants</t>
  </si>
  <si>
    <t>(e) Match funds from employers, industry, and industry associations (specify)</t>
  </si>
  <si>
    <t>(f) Match funds from joint labor-management trusts (specify)</t>
  </si>
  <si>
    <t>(g) Employment Training Panel grants</t>
  </si>
  <si>
    <t>Comments</t>
  </si>
  <si>
    <t>10.</t>
  </si>
  <si>
    <t>Certification</t>
  </si>
  <si>
    <t>11.   Name</t>
  </si>
  <si>
    <t>12.   Title</t>
  </si>
  <si>
    <t>13.   Phone Number</t>
  </si>
  <si>
    <t>(sign)</t>
  </si>
  <si>
    <t>14.   Contact Name</t>
  </si>
  <si>
    <t>15.   Contact Title</t>
  </si>
  <si>
    <t>16.   Phone Number</t>
  </si>
  <si>
    <t>Financial Management Division, Economic and Workforce Development Department, City of Los Angeles</t>
  </si>
  <si>
    <t xml:space="preserve">          payroll tax returns have been timely filed and applicable payroll taxes have been timely paid.</t>
  </si>
  <si>
    <t xml:space="preserve">          Economic and Workforce Development Department (EWDD).  We also understand that allowability of cash requested is subject to final acceptance by EWDD and that</t>
  </si>
  <si>
    <t>and that all expenditures have been made solely for the purposes set forth in the Statement of Work contained in the contract entered into by this Contractor and the Economic and Workforce</t>
  </si>
  <si>
    <t>Development Department  (EWDD).   We also understand that allowability of costs reported is subject to final acceptance by EWDD.  Reported costs based on allocations have an underlying cost</t>
  </si>
  <si>
    <t>INCENTIVE FUNDS EXPENDED</t>
  </si>
  <si>
    <t>E.</t>
  </si>
  <si>
    <t>F.</t>
  </si>
  <si>
    <t>III.</t>
  </si>
  <si>
    <t>FEDERAL LEVERAGED RESOURCES</t>
  </si>
  <si>
    <t>NON- FEDERAL LEVERAGED RESOURCES</t>
  </si>
  <si>
    <t>MISCELLANEOUS ITEMS:</t>
  </si>
  <si>
    <t>FED SHARE OF UNLIQUIDATED OBLIGATIONS 
FOR PFP (10% PFP CONTRACT EXP.CAP)</t>
  </si>
  <si>
    <t>PFP CONTRACT EXPENDITURES</t>
  </si>
  <si>
    <t xml:space="preserve">TRANSITIONAL JOBS EXPENDITURES </t>
  </si>
  <si>
    <t>INCUMBENT WORKER TRAINING</t>
  </si>
  <si>
    <t>TOTAL CUMULATIVE EXPENDITURES</t>
  </si>
  <si>
    <t xml:space="preserve">TOTAL </t>
  </si>
  <si>
    <t xml:space="preserve">CUMULATIVE EXPENDITURES  (CASH AND ACCRUALS):  </t>
  </si>
  <si>
    <t>Cash Contributions</t>
  </si>
  <si>
    <t>In-Kind Contributions</t>
  </si>
  <si>
    <t>EXPENDITURE REPORT (Revised 11/16), City of Los Angeles, Economic and Workforce Development Department, Financial Management Division</t>
  </si>
  <si>
    <t>CASH REQUEST (Rev. 11/16), City of Los Angeles, Economic and Workforce Development Department, Financial Management Division</t>
  </si>
  <si>
    <t>Funding Stream (WIOA Only):</t>
  </si>
  <si>
    <t>(For WIOA:  Please prepare a separate request for each funding stream.)</t>
  </si>
  <si>
    <t>APPROVED CASH RELEASE BY EWDD</t>
  </si>
  <si>
    <t>Training Payments</t>
  </si>
  <si>
    <r>
      <t>Total</t>
    </r>
    <r>
      <rPr>
        <sz val="10"/>
        <rFont val="Arial"/>
        <family val="2"/>
      </rPr>
      <t xml:space="preserve"> (should be equal to Line 7 above)</t>
    </r>
  </si>
  <si>
    <r>
      <t>*Source</t>
    </r>
    <r>
      <rPr>
        <sz val="10"/>
        <rFont val="Arial"/>
        <family val="2"/>
      </rPr>
      <t xml:space="preserve"> (</t>
    </r>
    <r>
      <rPr>
        <i/>
        <sz val="10"/>
        <rFont val="Arial"/>
        <family val="2"/>
      </rPr>
      <t>Choose one of the following</t>
    </r>
    <r>
      <rPr>
        <sz val="10"/>
        <rFont val="Arial"/>
        <family val="2"/>
      </rPr>
      <t>):</t>
    </r>
  </si>
  <si>
    <t>LEVERAGED RESOURCES (Revised 11/16), City of Los Angeles, Economic and Workforce Development Department, Financial Management Division</t>
  </si>
  <si>
    <t>Career Services Basic, Individualized, &amp; Follow-up</t>
  </si>
  <si>
    <t>(For WIOA, please prepare a separate report for each funding stream.)</t>
  </si>
  <si>
    <t>allocation plan prepared in accordance with the Uniform Guidance and other applicable grant regulations and City requirements.  Additionally, payroll tax returns have been timely filed and applicable payroll taxes paid.</t>
  </si>
  <si>
    <t>(For WIOA: Please prepare a separate report for each funding stream.)</t>
  </si>
  <si>
    <t>(For WIOA Adult, Dislocated Worker, Governor's Discretionary, 25% Additional Assistance, and Special Grants)</t>
  </si>
  <si>
    <t>Career Services Basic</t>
  </si>
  <si>
    <t>Career Services Individualized</t>
  </si>
  <si>
    <t>Career Services Follow-up</t>
  </si>
  <si>
    <t>Others</t>
  </si>
  <si>
    <t>Admin</t>
  </si>
  <si>
    <t>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</si>
</sst>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66">
    <font>
      <sz val="10"/>
      <name val="Arial"/>
      <family val="0"/>
    </font>
    <font>
      <sz val="10"/>
      <name val="Arial Black"/>
      <family val="2"/>
    </font>
    <font>
      <sz val="11"/>
      <name val="Arial Black"/>
      <family val="2"/>
    </font>
    <font>
      <i/>
      <sz val="10"/>
      <name val="Arial"/>
      <family val="2"/>
    </font>
    <font>
      <sz val="9"/>
      <name val="Arial"/>
      <family val="2"/>
    </font>
    <font>
      <sz val="14"/>
      <name val="Arial Black"/>
      <family val="2"/>
    </font>
    <font>
      <sz val="12"/>
      <name val="Arial Black"/>
      <family val="2"/>
    </font>
    <font>
      <sz val="10"/>
      <color indexed="9"/>
      <name val="Arial Black"/>
      <family val="2"/>
    </font>
    <font>
      <sz val="11"/>
      <color indexed="9"/>
      <name val="Arial Black"/>
      <family val="2"/>
    </font>
    <font>
      <b/>
      <sz val="10"/>
      <name val="Arial"/>
      <family val="2"/>
    </font>
    <font>
      <sz val="11"/>
      <color indexed="8"/>
      <name val="Arial Black"/>
      <family val="2"/>
    </font>
    <font>
      <sz val="11"/>
      <name val="Arial"/>
      <family val="2"/>
    </font>
    <font>
      <sz val="8"/>
      <name val="Arial"/>
      <family val="2"/>
    </font>
    <font>
      <b/>
      <sz val="11"/>
      <name val="Arial"/>
      <family val="2"/>
    </font>
    <font>
      <sz val="16"/>
      <color indexed="9"/>
      <name val="Arial Black"/>
      <family val="2"/>
    </font>
    <font>
      <b/>
      <sz val="12"/>
      <name val="Arial"/>
      <family val="2"/>
    </font>
    <font>
      <sz val="12"/>
      <color indexed="9"/>
      <name val="Arial Black"/>
      <family val="2"/>
    </font>
    <font>
      <sz val="18"/>
      <color indexed="9"/>
      <name val="Arial Black"/>
      <family val="2"/>
    </font>
    <font>
      <sz val="16"/>
      <name val="Arial Black"/>
      <family val="2"/>
    </font>
    <font>
      <sz val="20"/>
      <color indexed="9"/>
      <name val="Arial Black"/>
      <family val="2"/>
    </font>
    <font>
      <sz val="12"/>
      <name val="Arial"/>
      <family val="2"/>
    </font>
    <font>
      <sz val="10"/>
      <name val="Times New Roman"/>
      <family val="1"/>
    </font>
    <font>
      <b/>
      <sz val="12"/>
      <name val="Arial Black"/>
      <family val="2"/>
    </font>
    <font>
      <b/>
      <sz val="9.5"/>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Black"/>
      <family val="2"/>
    </font>
    <font>
      <sz val="12"/>
      <color theme="0"/>
      <name val="Arial Black"/>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3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33" borderId="15" xfId="0" applyFont="1" applyFill="1" applyBorder="1" applyAlignment="1">
      <alignment/>
    </xf>
    <xf numFmtId="39" fontId="9" fillId="0" borderId="15" xfId="0" applyNumberFormat="1" applyFont="1" applyBorder="1" applyAlignment="1">
      <alignment/>
    </xf>
    <xf numFmtId="39" fontId="1" fillId="0" borderId="15" xfId="0" applyNumberFormat="1" applyFont="1" applyBorder="1" applyAlignment="1">
      <alignment/>
    </xf>
    <xf numFmtId="39" fontId="2" fillId="0" borderId="15" xfId="0" applyNumberFormat="1" applyFont="1" applyBorder="1" applyAlignment="1">
      <alignment/>
    </xf>
    <xf numFmtId="49" fontId="8" fillId="33" borderId="13" xfId="0" applyNumberFormat="1" applyFont="1" applyFill="1" applyBorder="1" applyAlignment="1">
      <alignment/>
    </xf>
    <xf numFmtId="49" fontId="8" fillId="33" borderId="14" xfId="0" applyNumberFormat="1" applyFont="1" applyFill="1" applyBorder="1" applyAlignment="1">
      <alignment/>
    </xf>
    <xf numFmtId="49" fontId="8" fillId="33" borderId="16" xfId="0" applyNumberFormat="1" applyFont="1" applyFill="1" applyBorder="1" applyAlignment="1">
      <alignment/>
    </xf>
    <xf numFmtId="49" fontId="2" fillId="0" borderId="13" xfId="0" applyNumberFormat="1" applyFont="1" applyBorder="1" applyAlignment="1">
      <alignment/>
    </xf>
    <xf numFmtId="49" fontId="2" fillId="0" borderId="14" xfId="0" applyNumberFormat="1" applyFont="1" applyBorder="1" applyAlignment="1">
      <alignment/>
    </xf>
    <xf numFmtId="49" fontId="2" fillId="0" borderId="16" xfId="0" applyNumberFormat="1" applyFont="1" applyBorder="1" applyAlignment="1">
      <alignment/>
    </xf>
    <xf numFmtId="49" fontId="10" fillId="34" borderId="13" xfId="0" applyNumberFormat="1" applyFont="1" applyFill="1" applyBorder="1" applyAlignment="1">
      <alignment/>
    </xf>
    <xf numFmtId="49" fontId="10" fillId="34" borderId="14" xfId="0" applyNumberFormat="1" applyFont="1" applyFill="1" applyBorder="1" applyAlignment="1">
      <alignment/>
    </xf>
    <xf numFmtId="49" fontId="10" fillId="34" borderId="16" xfId="0" applyNumberFormat="1" applyFont="1" applyFill="1" applyBorder="1" applyAlignment="1">
      <alignment/>
    </xf>
    <xf numFmtId="0" fontId="10" fillId="34" borderId="15"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11" xfId="0" applyFont="1"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20" xfId="0" applyFont="1" applyBorder="1" applyAlignment="1">
      <alignment/>
    </xf>
    <xf numFmtId="0" fontId="11" fillId="0" borderId="10" xfId="0" applyFont="1" applyBorder="1" applyAlignment="1">
      <alignment/>
    </xf>
    <xf numFmtId="0" fontId="11" fillId="0" borderId="21"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6" xfId="0" applyFont="1" applyBorder="1" applyAlignment="1">
      <alignment/>
    </xf>
    <xf numFmtId="0" fontId="12" fillId="0" borderId="0" xfId="0" applyFont="1" applyAlignment="1">
      <alignment/>
    </xf>
    <xf numFmtId="0" fontId="4" fillId="0" borderId="0" xfId="0" applyFont="1" applyBorder="1" applyAlignment="1">
      <alignment/>
    </xf>
    <xf numFmtId="0" fontId="2" fillId="0" borderId="12" xfId="0" applyFont="1" applyBorder="1" applyAlignment="1">
      <alignment/>
    </xf>
    <xf numFmtId="0" fontId="11" fillId="0" borderId="11" xfId="0" applyFont="1"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20" xfId="0" applyFont="1" applyBorder="1" applyAlignment="1">
      <alignment/>
    </xf>
    <xf numFmtId="0" fontId="11" fillId="0" borderId="10" xfId="0" applyFont="1" applyBorder="1" applyAlignment="1">
      <alignment/>
    </xf>
    <xf numFmtId="49" fontId="11" fillId="0" borderId="13" xfId="0" applyNumberFormat="1" applyFont="1" applyBorder="1" applyAlignment="1">
      <alignment/>
    </xf>
    <xf numFmtId="49" fontId="11" fillId="0" borderId="14" xfId="0" applyNumberFormat="1" applyFont="1" applyBorder="1" applyAlignment="1">
      <alignment/>
    </xf>
    <xf numFmtId="49" fontId="11" fillId="0" borderId="16" xfId="0" applyNumberFormat="1" applyFont="1" applyBorder="1" applyAlignment="1">
      <alignment/>
    </xf>
    <xf numFmtId="39" fontId="11" fillId="0" borderId="15" xfId="0" applyNumberFormat="1" applyFont="1" applyBorder="1" applyAlignment="1">
      <alignment/>
    </xf>
    <xf numFmtId="39" fontId="13" fillId="0" borderId="15" xfId="0" applyNumberFormat="1" applyFont="1" applyBorder="1" applyAlignment="1">
      <alignment/>
    </xf>
    <xf numFmtId="49" fontId="11" fillId="0" borderId="13" xfId="0" applyNumberFormat="1" applyFont="1" applyBorder="1" applyAlignment="1">
      <alignment horizontal="center"/>
    </xf>
    <xf numFmtId="39" fontId="11" fillId="34" borderId="15" xfId="0" applyNumberFormat="1" applyFont="1" applyFill="1" applyBorder="1" applyAlignment="1">
      <alignment/>
    </xf>
    <xf numFmtId="49" fontId="13" fillId="0" borderId="13" xfId="0" applyNumberFormat="1" applyFont="1" applyBorder="1" applyAlignment="1">
      <alignment horizontal="center"/>
    </xf>
    <xf numFmtId="49" fontId="13" fillId="0" borderId="14" xfId="0" applyNumberFormat="1" applyFont="1" applyBorder="1" applyAlignment="1">
      <alignment/>
    </xf>
    <xf numFmtId="49" fontId="13" fillId="0" borderId="16" xfId="0" applyNumberFormat="1" applyFont="1" applyBorder="1" applyAlignment="1">
      <alignment/>
    </xf>
    <xf numFmtId="39" fontId="13" fillId="34" borderId="15" xfId="0" applyNumberFormat="1" applyFont="1" applyFill="1" applyBorder="1" applyAlignment="1">
      <alignment/>
    </xf>
    <xf numFmtId="39" fontId="11" fillId="0" borderId="16" xfId="0" applyNumberFormat="1"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0" borderId="16" xfId="0" applyFont="1" applyBorder="1" applyAlignment="1">
      <alignment/>
    </xf>
    <xf numFmtId="39" fontId="13" fillId="0" borderId="16" xfId="0" applyNumberFormat="1"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0" borderId="16" xfId="0" applyFont="1" applyBorder="1" applyAlignment="1">
      <alignment/>
    </xf>
    <xf numFmtId="49" fontId="11" fillId="0" borderId="11" xfId="0" applyNumberFormat="1" applyFont="1" applyBorder="1" applyAlignment="1">
      <alignment horizontal="left"/>
    </xf>
    <xf numFmtId="49" fontId="11" fillId="0" borderId="0" xfId="0" applyNumberFormat="1" applyFont="1" applyBorder="1" applyAlignment="1">
      <alignment horizontal="left"/>
    </xf>
    <xf numFmtId="49" fontId="11" fillId="0" borderId="12" xfId="0" applyNumberFormat="1" applyFont="1" applyBorder="1" applyAlignment="1">
      <alignment horizontal="left"/>
    </xf>
    <xf numFmtId="49" fontId="11" fillId="0" borderId="20" xfId="0" applyNumberFormat="1" applyFont="1" applyBorder="1" applyAlignment="1">
      <alignment horizontal="left"/>
    </xf>
    <xf numFmtId="49" fontId="11" fillId="0" borderId="10" xfId="0" applyNumberFormat="1" applyFont="1" applyBorder="1" applyAlignment="1">
      <alignment horizontal="left"/>
    </xf>
    <xf numFmtId="49" fontId="11" fillId="0" borderId="21" xfId="0" applyNumberFormat="1" applyFont="1" applyBorder="1" applyAlignment="1">
      <alignment horizontal="lef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49" fontId="13" fillId="35" borderId="17" xfId="0" applyNumberFormat="1" applyFont="1" applyFill="1" applyBorder="1" applyAlignment="1">
      <alignment horizontal="center"/>
    </xf>
    <xf numFmtId="49" fontId="13" fillId="35" borderId="18" xfId="0" applyNumberFormat="1" applyFont="1" applyFill="1" applyBorder="1" applyAlignment="1">
      <alignment horizontal="center"/>
    </xf>
    <xf numFmtId="49" fontId="13" fillId="35" borderId="22" xfId="0" applyNumberFormat="1" applyFont="1" applyFill="1" applyBorder="1" applyAlignment="1">
      <alignment horizontal="center"/>
    </xf>
    <xf numFmtId="49" fontId="13" fillId="35" borderId="19" xfId="0" applyNumberFormat="1" applyFont="1" applyFill="1" applyBorder="1" applyAlignment="1">
      <alignment horizontal="center"/>
    </xf>
    <xf numFmtId="49" fontId="13" fillId="35" borderId="11" xfId="0" applyNumberFormat="1" applyFont="1" applyFill="1" applyBorder="1" applyAlignment="1">
      <alignment horizontal="center"/>
    </xf>
    <xf numFmtId="49" fontId="13" fillId="35" borderId="0" xfId="0" applyNumberFormat="1" applyFont="1" applyFill="1" applyBorder="1" applyAlignment="1">
      <alignment horizontal="center"/>
    </xf>
    <xf numFmtId="49" fontId="13" fillId="35" borderId="23" xfId="0" applyNumberFormat="1" applyFont="1" applyFill="1" applyBorder="1" applyAlignment="1">
      <alignment horizontal="center"/>
    </xf>
    <xf numFmtId="49" fontId="13" fillId="35" borderId="12" xfId="0" applyNumberFormat="1" applyFont="1" applyFill="1" applyBorder="1" applyAlignment="1">
      <alignment horizontal="center"/>
    </xf>
    <xf numFmtId="0" fontId="11" fillId="35" borderId="0" xfId="0" applyFont="1" applyFill="1" applyBorder="1" applyAlignment="1">
      <alignment/>
    </xf>
    <xf numFmtId="0" fontId="13" fillId="35" borderId="0" xfId="0" applyFont="1" applyFill="1" applyBorder="1" applyAlignment="1">
      <alignment/>
    </xf>
    <xf numFmtId="49" fontId="13" fillId="35" borderId="20" xfId="0" applyNumberFormat="1" applyFont="1" applyFill="1" applyBorder="1" applyAlignment="1">
      <alignment horizontal="center"/>
    </xf>
    <xf numFmtId="49" fontId="13" fillId="35" borderId="10" xfId="0" applyNumberFormat="1" applyFont="1" applyFill="1" applyBorder="1" applyAlignment="1">
      <alignment horizontal="center"/>
    </xf>
    <xf numFmtId="49" fontId="13" fillId="35" borderId="24" xfId="0" applyNumberFormat="1" applyFont="1" applyFill="1" applyBorder="1" applyAlignment="1">
      <alignment horizontal="center"/>
    </xf>
    <xf numFmtId="49" fontId="13" fillId="35" borderId="21" xfId="0" applyNumberFormat="1" applyFont="1" applyFill="1" applyBorder="1" applyAlignment="1">
      <alignment horizontal="center"/>
    </xf>
    <xf numFmtId="49" fontId="6" fillId="0" borderId="10" xfId="0" applyNumberFormat="1" applyFont="1" applyBorder="1" applyAlignment="1">
      <alignment horizontal="left"/>
    </xf>
    <xf numFmtId="0" fontId="4" fillId="0" borderId="14" xfId="0" applyFont="1" applyBorder="1" applyAlignment="1">
      <alignment horizontal="right"/>
    </xf>
    <xf numFmtId="49" fontId="6" fillId="0" borderId="13" xfId="0" applyNumberFormat="1" applyFont="1" applyBorder="1" applyAlignment="1">
      <alignment/>
    </xf>
    <xf numFmtId="49" fontId="6" fillId="0" borderId="14" xfId="0" applyNumberFormat="1" applyFont="1" applyBorder="1" applyAlignment="1">
      <alignment/>
    </xf>
    <xf numFmtId="49" fontId="6" fillId="0" borderId="16" xfId="0" applyNumberFormat="1" applyFont="1" applyBorder="1" applyAlignment="1">
      <alignment/>
    </xf>
    <xf numFmtId="39" fontId="6" fillId="0" borderId="15" xfId="0" applyNumberFormat="1" applyFont="1" applyBorder="1" applyAlignment="1">
      <alignment/>
    </xf>
    <xf numFmtId="0" fontId="0" fillId="0" borderId="0" xfId="0" applyBorder="1" applyAlignment="1">
      <alignment horizontal="right"/>
    </xf>
    <xf numFmtId="49" fontId="7" fillId="33" borderId="13" xfId="0" applyNumberFormat="1" applyFont="1" applyFill="1" applyBorder="1" applyAlignment="1">
      <alignment horizontal="left"/>
    </xf>
    <xf numFmtId="49" fontId="7" fillId="33" borderId="14" xfId="0" applyNumberFormat="1" applyFont="1" applyFill="1" applyBorder="1" applyAlignment="1">
      <alignment horizontal="left"/>
    </xf>
    <xf numFmtId="49" fontId="7" fillId="33" borderId="16" xfId="0" applyNumberFormat="1" applyFont="1" applyFill="1" applyBorder="1" applyAlignment="1">
      <alignment horizontal="left"/>
    </xf>
    <xf numFmtId="49" fontId="9" fillId="0" borderId="13" xfId="0" applyNumberFormat="1" applyFont="1" applyBorder="1" applyAlignment="1">
      <alignment horizontal="left"/>
    </xf>
    <xf numFmtId="49" fontId="9" fillId="0" borderId="14" xfId="0" applyNumberFormat="1" applyFont="1" applyBorder="1" applyAlignment="1">
      <alignment horizontal="left"/>
    </xf>
    <xf numFmtId="49" fontId="1" fillId="0" borderId="13" xfId="0" applyNumberFormat="1" applyFont="1" applyBorder="1" applyAlignment="1">
      <alignment horizontal="left"/>
    </xf>
    <xf numFmtId="49" fontId="1" fillId="0" borderId="14" xfId="0" applyNumberFormat="1" applyFont="1" applyBorder="1" applyAlignment="1">
      <alignment horizontal="left"/>
    </xf>
    <xf numFmtId="0" fontId="7" fillId="33" borderId="15" xfId="0" applyFont="1" applyFill="1" applyBorder="1" applyAlignment="1">
      <alignment/>
    </xf>
    <xf numFmtId="39" fontId="1" fillId="0" borderId="10" xfId="0" applyNumberFormat="1" applyFont="1" applyBorder="1" applyAlignment="1">
      <alignment horizontal="left"/>
    </xf>
    <xf numFmtId="49" fontId="13" fillId="35" borderId="0" xfId="0" applyNumberFormat="1" applyFont="1" applyFill="1" applyBorder="1" applyAlignment="1">
      <alignment horizontal="left"/>
    </xf>
    <xf numFmtId="0" fontId="4" fillId="0" borderId="18" xfId="0" applyFont="1" applyBorder="1" applyAlignment="1">
      <alignment/>
    </xf>
    <xf numFmtId="0" fontId="4" fillId="0" borderId="18" xfId="0" applyFont="1" applyBorder="1" applyAlignment="1">
      <alignment horizontal="right"/>
    </xf>
    <xf numFmtId="0" fontId="2" fillId="0" borderId="21" xfId="0" applyFont="1" applyBorder="1" applyAlignment="1">
      <alignment/>
    </xf>
    <xf numFmtId="0" fontId="4" fillId="0" borderId="17" xfId="0" applyFont="1" applyBorder="1" applyAlignment="1">
      <alignment/>
    </xf>
    <xf numFmtId="0" fontId="4" fillId="0" borderId="19" xfId="0" applyFont="1" applyBorder="1" applyAlignment="1">
      <alignment/>
    </xf>
    <xf numFmtId="0" fontId="0" fillId="36" borderId="18" xfId="0" applyFill="1" applyBorder="1" applyAlignment="1">
      <alignment/>
    </xf>
    <xf numFmtId="0" fontId="0" fillId="36" borderId="0" xfId="0" applyFill="1" applyBorder="1" applyAlignment="1">
      <alignment/>
    </xf>
    <xf numFmtId="49" fontId="13" fillId="0" borderId="13" xfId="0" applyNumberFormat="1" applyFont="1" applyBorder="1" applyAlignment="1">
      <alignment horizontal="center"/>
    </xf>
    <xf numFmtId="49" fontId="13" fillId="0" borderId="14" xfId="0" applyNumberFormat="1" applyFont="1" applyBorder="1" applyAlignment="1">
      <alignment/>
    </xf>
    <xf numFmtId="49" fontId="13" fillId="35" borderId="17" xfId="0" applyNumberFormat="1" applyFont="1" applyFill="1" applyBorder="1" applyAlignment="1">
      <alignment horizontal="center"/>
    </xf>
    <xf numFmtId="49" fontId="13" fillId="35" borderId="18" xfId="0" applyNumberFormat="1" applyFont="1" applyFill="1" applyBorder="1" applyAlignment="1">
      <alignment horizontal="center"/>
    </xf>
    <xf numFmtId="49" fontId="13" fillId="35" borderId="22" xfId="0" applyNumberFormat="1" applyFont="1" applyFill="1" applyBorder="1" applyAlignment="1">
      <alignment horizontal="center"/>
    </xf>
    <xf numFmtId="49" fontId="13" fillId="35" borderId="19" xfId="0" applyNumberFormat="1" applyFont="1" applyFill="1" applyBorder="1" applyAlignment="1">
      <alignment horizontal="center"/>
    </xf>
    <xf numFmtId="49" fontId="13" fillId="35" borderId="11" xfId="0" applyNumberFormat="1" applyFont="1" applyFill="1" applyBorder="1" applyAlignment="1">
      <alignment horizontal="center"/>
    </xf>
    <xf numFmtId="49" fontId="13" fillId="35" borderId="0" xfId="0" applyNumberFormat="1" applyFont="1" applyFill="1" applyBorder="1" applyAlignment="1">
      <alignment horizontal="center"/>
    </xf>
    <xf numFmtId="49" fontId="13" fillId="35" borderId="23" xfId="0" applyNumberFormat="1" applyFont="1" applyFill="1" applyBorder="1" applyAlignment="1">
      <alignment horizontal="center"/>
    </xf>
    <xf numFmtId="49" fontId="13" fillId="35" borderId="12" xfId="0" applyNumberFormat="1" applyFont="1" applyFill="1" applyBorder="1" applyAlignment="1">
      <alignment horizontal="center"/>
    </xf>
    <xf numFmtId="0" fontId="11" fillId="35" borderId="0" xfId="0" applyFont="1" applyFill="1" applyBorder="1" applyAlignment="1">
      <alignment/>
    </xf>
    <xf numFmtId="0" fontId="13" fillId="35" borderId="23" xfId="0" applyFont="1" applyFill="1" applyBorder="1" applyAlignment="1">
      <alignment/>
    </xf>
    <xf numFmtId="49" fontId="13" fillId="35" borderId="0" xfId="0" applyNumberFormat="1" applyFont="1" applyFill="1" applyBorder="1" applyAlignment="1">
      <alignment horizontal="left"/>
    </xf>
    <xf numFmtId="49" fontId="13" fillId="35" borderId="20" xfId="0" applyNumberFormat="1" applyFont="1" applyFill="1" applyBorder="1" applyAlignment="1">
      <alignment horizontal="center"/>
    </xf>
    <xf numFmtId="49" fontId="13" fillId="35" borderId="10" xfId="0" applyNumberFormat="1" applyFont="1" applyFill="1" applyBorder="1" applyAlignment="1">
      <alignment horizontal="center"/>
    </xf>
    <xf numFmtId="49" fontId="13" fillId="35" borderId="24" xfId="0" applyNumberFormat="1" applyFont="1" applyFill="1" applyBorder="1" applyAlignment="1">
      <alignment horizontal="center"/>
    </xf>
    <xf numFmtId="49" fontId="13" fillId="35" borderId="21" xfId="0" applyNumberFormat="1" applyFont="1" applyFill="1" applyBorder="1" applyAlignment="1">
      <alignment horizontal="center"/>
    </xf>
    <xf numFmtId="49" fontId="11" fillId="0" borderId="13" xfId="0" applyNumberFormat="1" applyFont="1" applyBorder="1" applyAlignment="1">
      <alignment/>
    </xf>
    <xf numFmtId="49" fontId="11" fillId="0" borderId="16" xfId="0" applyNumberFormat="1" applyFont="1" applyBorder="1" applyAlignment="1">
      <alignment/>
    </xf>
    <xf numFmtId="39" fontId="11" fillId="0" borderId="15" xfId="0" applyNumberFormat="1" applyFont="1" applyBorder="1" applyAlignment="1">
      <alignment/>
    </xf>
    <xf numFmtId="39" fontId="13" fillId="0" borderId="15" xfId="0" applyNumberFormat="1" applyFont="1" applyBorder="1" applyAlignment="1">
      <alignment/>
    </xf>
    <xf numFmtId="49" fontId="11" fillId="0" borderId="14" xfId="0" applyNumberFormat="1" applyFont="1" applyBorder="1" applyAlignment="1">
      <alignment/>
    </xf>
    <xf numFmtId="0" fontId="0" fillId="0" borderId="16" xfId="0" applyBorder="1" applyAlignment="1">
      <alignment/>
    </xf>
    <xf numFmtId="49" fontId="16" fillId="33" borderId="13" xfId="0" applyNumberFormat="1" applyFont="1" applyFill="1" applyBorder="1" applyAlignment="1">
      <alignment/>
    </xf>
    <xf numFmtId="0" fontId="16" fillId="33" borderId="15" xfId="0" applyFont="1" applyFill="1" applyBorder="1" applyAlignment="1">
      <alignment/>
    </xf>
    <xf numFmtId="49" fontId="11" fillId="37" borderId="13" xfId="0" applyNumberFormat="1" applyFont="1" applyFill="1" applyBorder="1" applyAlignment="1">
      <alignment horizontal="center"/>
    </xf>
    <xf numFmtId="49" fontId="11" fillId="37" borderId="14" xfId="0" applyNumberFormat="1" applyFont="1" applyFill="1" applyBorder="1" applyAlignment="1">
      <alignment/>
    </xf>
    <xf numFmtId="49" fontId="11" fillId="37" borderId="16" xfId="0" applyNumberFormat="1" applyFont="1" applyFill="1" applyBorder="1" applyAlignment="1">
      <alignment/>
    </xf>
    <xf numFmtId="39" fontId="11" fillId="37" borderId="15" xfId="0" applyNumberFormat="1" applyFont="1" applyFill="1" applyBorder="1" applyAlignment="1">
      <alignment/>
    </xf>
    <xf numFmtId="39" fontId="13" fillId="37" borderId="15" xfId="0" applyNumberFormat="1" applyFont="1" applyFill="1" applyBorder="1" applyAlignment="1">
      <alignment/>
    </xf>
    <xf numFmtId="49" fontId="6" fillId="35" borderId="13"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6" xfId="0" applyNumberFormat="1" applyFont="1"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0" fillId="0" borderId="25" xfId="0" applyFont="1" applyBorder="1" applyAlignment="1">
      <alignment/>
    </xf>
    <xf numFmtId="0" fontId="20" fillId="0" borderId="0" xfId="0" applyFont="1" applyBorder="1" applyAlignment="1">
      <alignment/>
    </xf>
    <xf numFmtId="49" fontId="21" fillId="0" borderId="0" xfId="0" applyNumberFormat="1" applyFont="1" applyBorder="1" applyAlignment="1">
      <alignment horizontal="left"/>
    </xf>
    <xf numFmtId="49" fontId="0" fillId="0" borderId="0" xfId="0" applyNumberFormat="1" applyBorder="1" applyAlignment="1">
      <alignment horizontal="left"/>
    </xf>
    <xf numFmtId="0" fontId="20" fillId="0" borderId="0" xfId="0" applyFont="1" applyBorder="1" applyAlignment="1">
      <alignment horizontal="left"/>
    </xf>
    <xf numFmtId="0" fontId="0" fillId="0" borderId="29" xfId="0" applyBorder="1" applyAlignment="1">
      <alignment/>
    </xf>
    <xf numFmtId="0" fontId="0" fillId="0" borderId="30" xfId="0" applyBorder="1" applyAlignment="1">
      <alignment/>
    </xf>
    <xf numFmtId="0" fontId="9" fillId="35" borderId="27" xfId="0" applyFont="1" applyFill="1" applyBorder="1" applyAlignment="1">
      <alignment horizontal="center"/>
    </xf>
    <xf numFmtId="0" fontId="9" fillId="35" borderId="18" xfId="0" applyFont="1" applyFill="1" applyBorder="1" applyAlignment="1">
      <alignment horizontal="center"/>
    </xf>
    <xf numFmtId="0" fontId="9" fillId="35" borderId="19" xfId="0" applyFont="1" applyFill="1" applyBorder="1" applyAlignment="1">
      <alignment horizontal="center"/>
    </xf>
    <xf numFmtId="0" fontId="9" fillId="35" borderId="22" xfId="0" applyFont="1" applyFill="1" applyBorder="1" applyAlignment="1">
      <alignment horizontal="center"/>
    </xf>
    <xf numFmtId="0" fontId="9" fillId="35" borderId="31" xfId="0" applyFont="1" applyFill="1" applyBorder="1" applyAlignment="1">
      <alignment horizontal="center"/>
    </xf>
    <xf numFmtId="0" fontId="9" fillId="35" borderId="25" xfId="0" applyFont="1" applyFill="1" applyBorder="1" applyAlignment="1">
      <alignment horizontal="center"/>
    </xf>
    <xf numFmtId="0" fontId="9" fillId="35" borderId="0" xfId="0" applyFont="1" applyFill="1" applyBorder="1" applyAlignment="1">
      <alignment horizontal="center"/>
    </xf>
    <xf numFmtId="0" fontId="9" fillId="35" borderId="12" xfId="0" applyFont="1" applyFill="1" applyBorder="1" applyAlignment="1">
      <alignment horizontal="center"/>
    </xf>
    <xf numFmtId="0" fontId="9" fillId="35" borderId="23" xfId="0" applyFont="1" applyFill="1" applyBorder="1" applyAlignment="1">
      <alignment horizontal="center"/>
    </xf>
    <xf numFmtId="0" fontId="9" fillId="35" borderId="32" xfId="0" applyFont="1" applyFill="1" applyBorder="1" applyAlignment="1">
      <alignment horizontal="center"/>
    </xf>
    <xf numFmtId="0" fontId="9" fillId="35" borderId="33" xfId="0" applyFont="1" applyFill="1" applyBorder="1" applyAlignment="1">
      <alignment horizontal="center"/>
    </xf>
    <xf numFmtId="0" fontId="9" fillId="35" borderId="17" xfId="0" applyFont="1" applyFill="1" applyBorder="1" applyAlignment="1">
      <alignment horizontal="center"/>
    </xf>
    <xf numFmtId="0" fontId="9" fillId="35" borderId="34" xfId="0" applyFont="1" applyFill="1" applyBorder="1" applyAlignment="1">
      <alignment horizontal="center"/>
    </xf>
    <xf numFmtId="0" fontId="9" fillId="35" borderId="11" xfId="0" applyFont="1" applyFill="1" applyBorder="1" applyAlignment="1">
      <alignment horizontal="center"/>
    </xf>
    <xf numFmtId="0" fontId="9" fillId="35" borderId="35" xfId="0" applyFont="1" applyFill="1" applyBorder="1" applyAlignment="1">
      <alignment horizontal="center"/>
    </xf>
    <xf numFmtId="0" fontId="9" fillId="35" borderId="20" xfId="0" applyFont="1" applyFill="1" applyBorder="1" applyAlignment="1">
      <alignment horizontal="center"/>
    </xf>
    <xf numFmtId="0" fontId="9" fillId="35" borderId="10" xfId="0" applyFont="1" applyFill="1" applyBorder="1" applyAlignment="1">
      <alignment horizontal="center"/>
    </xf>
    <xf numFmtId="0" fontId="9" fillId="35" borderId="21" xfId="0" applyFont="1" applyFill="1" applyBorder="1" applyAlignment="1">
      <alignment horizontal="center"/>
    </xf>
    <xf numFmtId="0" fontId="9" fillId="35" borderId="24" xfId="0" applyFont="1" applyFill="1" applyBorder="1" applyAlignment="1">
      <alignment horizontal="center"/>
    </xf>
    <xf numFmtId="0" fontId="9" fillId="35" borderId="36" xfId="0" applyFont="1" applyFill="1" applyBorder="1" applyAlignment="1">
      <alignment horizontal="center"/>
    </xf>
    <xf numFmtId="49" fontId="15" fillId="0" borderId="37" xfId="0" applyNumberFormat="1" applyFont="1" applyFill="1" applyBorder="1" applyAlignment="1">
      <alignment horizontal="center"/>
    </xf>
    <xf numFmtId="0" fontId="20" fillId="0" borderId="13" xfId="0" applyFont="1" applyBorder="1" applyAlignment="1">
      <alignment/>
    </xf>
    <xf numFmtId="0" fontId="20" fillId="0" borderId="14" xfId="0" applyFont="1" applyBorder="1" applyAlignment="1">
      <alignment/>
    </xf>
    <xf numFmtId="0" fontId="20" fillId="0" borderId="16" xfId="0" applyFont="1" applyBorder="1" applyAlignment="1">
      <alignment/>
    </xf>
    <xf numFmtId="37" fontId="20" fillId="0" borderId="15" xfId="0" applyNumberFormat="1" applyFont="1" applyBorder="1" applyAlignment="1">
      <alignment horizontal="right"/>
    </xf>
    <xf numFmtId="49" fontId="6" fillId="0" borderId="37" xfId="0" applyNumberFormat="1" applyFont="1" applyFill="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6" xfId="0" applyFont="1" applyBorder="1" applyAlignment="1">
      <alignment/>
    </xf>
    <xf numFmtId="37" fontId="6" fillId="0" borderId="15" xfId="0" applyNumberFormat="1" applyFont="1" applyBorder="1" applyAlignment="1">
      <alignment horizontal="right"/>
    </xf>
    <xf numFmtId="49" fontId="20" fillId="0" borderId="37" xfId="0" applyNumberFormat="1" applyFont="1" applyBorder="1" applyAlignment="1">
      <alignment/>
    </xf>
    <xf numFmtId="37" fontId="20" fillId="38" borderId="15" xfId="0" applyNumberFormat="1" applyFont="1" applyFill="1" applyBorder="1" applyAlignment="1">
      <alignment horizontal="right"/>
    </xf>
    <xf numFmtId="37" fontId="20" fillId="38" borderId="38" xfId="0" applyNumberFormat="1" applyFont="1" applyFill="1" applyBorder="1" applyAlignment="1">
      <alignment horizontal="right"/>
    </xf>
    <xf numFmtId="0" fontId="9" fillId="38" borderId="33" xfId="0" applyFont="1" applyFill="1" applyBorder="1" applyAlignment="1">
      <alignment horizontal="center"/>
    </xf>
    <xf numFmtId="0" fontId="9" fillId="38" borderId="35" xfId="0" applyFont="1" applyFill="1" applyBorder="1" applyAlignment="1">
      <alignment horizontal="center"/>
    </xf>
    <xf numFmtId="0" fontId="20" fillId="0" borderId="39" xfId="0" applyFont="1" applyBorder="1" applyAlignment="1">
      <alignment/>
    </xf>
    <xf numFmtId="37" fontId="15" fillId="0" borderId="15" xfId="0" applyNumberFormat="1" applyFont="1" applyBorder="1" applyAlignment="1">
      <alignment horizontal="right"/>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right"/>
    </xf>
    <xf numFmtId="0" fontId="10" fillId="0" borderId="27"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20" fillId="0" borderId="0" xfId="0" applyFont="1" applyBorder="1" applyAlignment="1">
      <alignment vertical="center"/>
    </xf>
    <xf numFmtId="0" fontId="20" fillId="0" borderId="26" xfId="0" applyFont="1" applyBorder="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0" fillId="0" borderId="11" xfId="0" applyBorder="1" applyAlignment="1">
      <alignment horizontal="center"/>
    </xf>
    <xf numFmtId="0" fontId="11" fillId="0" borderId="10" xfId="0" applyFont="1" applyBorder="1" applyAlignment="1">
      <alignment horizontal="right"/>
    </xf>
    <xf numFmtId="0" fontId="11" fillId="0" borderId="0" xfId="0" applyFont="1" applyBorder="1" applyAlignment="1">
      <alignment horizontal="left"/>
    </xf>
    <xf numFmtId="0" fontId="11" fillId="0" borderId="14" xfId="0" applyFont="1" applyBorder="1" applyAlignment="1">
      <alignment horizontal="right"/>
    </xf>
    <xf numFmtId="0" fontId="11" fillId="0" borderId="16" xfId="0" applyFont="1" applyBorder="1" applyAlignment="1">
      <alignment/>
    </xf>
    <xf numFmtId="44" fontId="0" fillId="0" borderId="26" xfId="44" applyFont="1" applyBorder="1" applyAlignment="1">
      <alignment horizontal="left"/>
    </xf>
    <xf numFmtId="0" fontId="11" fillId="0" borderId="25" xfId="0" applyFont="1" applyBorder="1" applyAlignment="1">
      <alignment/>
    </xf>
    <xf numFmtId="0" fontId="11" fillId="0" borderId="0" xfId="0" applyFont="1" applyBorder="1" applyAlignment="1">
      <alignment horizontal="right"/>
    </xf>
    <xf numFmtId="0" fontId="20" fillId="0" borderId="0" xfId="0" applyFont="1" applyBorder="1" applyAlignment="1">
      <alignment horizontal="left" vertical="center"/>
    </xf>
    <xf numFmtId="0" fontId="0" fillId="0" borderId="0" xfId="0" applyFont="1" applyBorder="1" applyAlignment="1">
      <alignment/>
    </xf>
    <xf numFmtId="44" fontId="0" fillId="0" borderId="26" xfId="44" applyFont="1" applyBorder="1" applyAlignment="1">
      <alignment horizontal="left"/>
    </xf>
    <xf numFmtId="0" fontId="11" fillId="0" borderId="40" xfId="0" applyFont="1" applyBorder="1" applyAlignment="1">
      <alignment horizontal="right"/>
    </xf>
    <xf numFmtId="0" fontId="11" fillId="0" borderId="41" xfId="0" applyFont="1" applyBorder="1" applyAlignment="1">
      <alignment/>
    </xf>
    <xf numFmtId="44" fontId="11" fillId="0" borderId="12" xfId="44" applyNumberFormat="1" applyFont="1" applyBorder="1" applyAlignment="1">
      <alignment horizontal="left"/>
    </xf>
    <xf numFmtId="0" fontId="11" fillId="0" borderId="25" xfId="0" applyFont="1" applyBorder="1" applyAlignment="1">
      <alignment vertical="center"/>
    </xf>
    <xf numFmtId="0" fontId="0" fillId="0" borderId="26" xfId="0" applyBorder="1" applyAlignment="1">
      <alignment horizontal="left"/>
    </xf>
    <xf numFmtId="44" fontId="11" fillId="0" borderId="21" xfId="44" applyNumberFormat="1" applyFont="1" applyBorder="1" applyAlignment="1">
      <alignment horizontal="left"/>
    </xf>
    <xf numFmtId="0" fontId="11" fillId="0" borderId="42" xfId="0" applyFont="1" applyBorder="1" applyAlignment="1">
      <alignment horizontal="center"/>
    </xf>
    <xf numFmtId="44" fontId="11" fillId="0" borderId="12" xfId="0" applyNumberFormat="1" applyFont="1" applyBorder="1" applyAlignment="1">
      <alignment/>
    </xf>
    <xf numFmtId="0" fontId="0" fillId="0" borderId="26" xfId="0" applyBorder="1" applyAlignment="1">
      <alignment horizontal="center"/>
    </xf>
    <xf numFmtId="44" fontId="11" fillId="0" borderId="21" xfId="0" applyNumberFormat="1" applyFont="1" applyBorder="1" applyAlignment="1">
      <alignment horizontal="left"/>
    </xf>
    <xf numFmtId="0" fontId="0" fillId="0" borderId="25" xfId="0" applyBorder="1" applyAlignment="1">
      <alignment vertical="center"/>
    </xf>
    <xf numFmtId="0" fontId="0" fillId="0" borderId="0" xfId="0" applyBorder="1" applyAlignment="1">
      <alignment vertical="center"/>
    </xf>
    <xf numFmtId="0" fontId="9" fillId="0" borderId="0" xfId="0" applyFont="1" applyBorder="1" applyAlignment="1">
      <alignment horizontal="right"/>
    </xf>
    <xf numFmtId="44" fontId="0" fillId="0" borderId="12" xfId="0" applyNumberFormat="1" applyBorder="1" applyAlignment="1">
      <alignment/>
    </xf>
    <xf numFmtId="0" fontId="9" fillId="0" borderId="10" xfId="0" applyFont="1" applyBorder="1" applyAlignment="1">
      <alignment/>
    </xf>
    <xf numFmtId="0" fontId="0" fillId="0" borderId="30" xfId="0" applyBorder="1" applyAlignment="1">
      <alignment horizontal="center"/>
    </xf>
    <xf numFmtId="0" fontId="0" fillId="0" borderId="29" xfId="0" applyBorder="1" applyAlignment="1">
      <alignment vertical="center"/>
    </xf>
    <xf numFmtId="0" fontId="0" fillId="0" borderId="10" xfId="0" applyBorder="1" applyAlignment="1">
      <alignment vertical="center"/>
    </xf>
    <xf numFmtId="44" fontId="11" fillId="0" borderId="21" xfId="0" applyNumberFormat="1" applyFont="1"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28"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20" fillId="0" borderId="39" xfId="0" applyFont="1" applyBorder="1" applyAlignment="1">
      <alignment horizontal="left"/>
    </xf>
    <xf numFmtId="0" fontId="6" fillId="0" borderId="43" xfId="0" applyFont="1" applyBorder="1" applyAlignment="1">
      <alignment horizontal="center"/>
    </xf>
    <xf numFmtId="37" fontId="22" fillId="0" borderId="44" xfId="0" applyNumberFormat="1" applyFont="1" applyBorder="1" applyAlignment="1">
      <alignment horizontal="right"/>
    </xf>
    <xf numFmtId="0" fontId="0" fillId="0" borderId="45" xfId="0" applyBorder="1" applyAlignment="1">
      <alignment horizontal="left"/>
    </xf>
    <xf numFmtId="0" fontId="0" fillId="0" borderId="40" xfId="0" applyBorder="1" applyAlignment="1">
      <alignment horizontal="left"/>
    </xf>
    <xf numFmtId="0" fontId="0" fillId="0" borderId="46" xfId="0" applyBorder="1" applyAlignment="1">
      <alignment horizontal="left"/>
    </xf>
    <xf numFmtId="0" fontId="4" fillId="0" borderId="0" xfId="0" applyFont="1" applyAlignment="1">
      <alignment/>
    </xf>
    <xf numFmtId="49" fontId="11" fillId="0" borderId="16" xfId="0" applyNumberFormat="1" applyFont="1" applyBorder="1" applyAlignment="1">
      <alignment/>
    </xf>
    <xf numFmtId="0" fontId="18" fillId="36" borderId="18" xfId="0" applyNumberFormat="1" applyFont="1" applyFill="1" applyBorder="1" applyAlignment="1">
      <alignment horizontal="left"/>
    </xf>
    <xf numFmtId="0" fontId="6" fillId="36" borderId="0" xfId="0" applyNumberFormat="1" applyFont="1" applyFill="1" applyBorder="1" applyAlignment="1">
      <alignment horizontal="left"/>
    </xf>
    <xf numFmtId="0" fontId="6" fillId="36" borderId="12" xfId="0" applyNumberFormat="1" applyFont="1" applyFill="1" applyBorder="1" applyAlignment="1">
      <alignment horizontal="left"/>
    </xf>
    <xf numFmtId="0" fontId="2" fillId="36" borderId="12" xfId="0" applyNumberFormat="1" applyFont="1" applyFill="1" applyBorder="1" applyAlignment="1">
      <alignment horizontal="left"/>
    </xf>
    <xf numFmtId="0" fontId="5" fillId="36" borderId="18" xfId="0" applyNumberFormat="1" applyFont="1" applyFill="1" applyBorder="1" applyAlignment="1">
      <alignment horizontal="left"/>
    </xf>
    <xf numFmtId="0" fontId="6" fillId="36" borderId="18" xfId="0" applyNumberFormat="1" applyFont="1" applyFill="1" applyBorder="1" applyAlignment="1">
      <alignment horizontal="left"/>
    </xf>
    <xf numFmtId="0" fontId="1" fillId="36" borderId="0" xfId="0" applyNumberFormat="1" applyFont="1" applyFill="1" applyBorder="1" applyAlignment="1">
      <alignment horizontal="left"/>
    </xf>
    <xf numFmtId="0" fontId="1" fillId="36" borderId="19" xfId="0" applyNumberFormat="1" applyFont="1" applyFill="1" applyBorder="1" applyAlignment="1">
      <alignment horizontal="left"/>
    </xf>
    <xf numFmtId="0" fontId="1" fillId="36" borderId="12" xfId="0" applyNumberFormat="1" applyFont="1" applyFill="1" applyBorder="1" applyAlignment="1">
      <alignment horizontal="left"/>
    </xf>
    <xf numFmtId="0" fontId="18" fillId="36" borderId="0" xfId="0" applyNumberFormat="1" applyFont="1" applyFill="1" applyBorder="1" applyAlignment="1">
      <alignment horizontal="left"/>
    </xf>
    <xf numFmtId="0" fontId="6" fillId="36" borderId="26" xfId="0" applyNumberFormat="1" applyFont="1" applyFill="1" applyBorder="1" applyAlignment="1">
      <alignment horizontal="left"/>
    </xf>
    <xf numFmtId="0" fontId="0" fillId="36" borderId="0" xfId="0" applyNumberFormat="1" applyFill="1" applyBorder="1" applyAlignment="1">
      <alignment/>
    </xf>
    <xf numFmtId="0" fontId="11" fillId="0" borderId="21" xfId="0" applyFont="1" applyBorder="1" applyAlignment="1">
      <alignment horizontal="left"/>
    </xf>
    <xf numFmtId="49" fontId="11" fillId="0" borderId="13" xfId="0" applyNumberFormat="1" applyFont="1" applyBorder="1" applyAlignment="1">
      <alignment/>
    </xf>
    <xf numFmtId="49" fontId="11" fillId="0" borderId="14" xfId="0" applyNumberFormat="1" applyFont="1" applyBorder="1" applyAlignment="1">
      <alignment/>
    </xf>
    <xf numFmtId="39" fontId="20" fillId="0" borderId="15" xfId="0" applyNumberFormat="1" applyFont="1" applyBorder="1" applyAlignment="1">
      <alignment horizontal="right"/>
    </xf>
    <xf numFmtId="39" fontId="6" fillId="0" borderId="15" xfId="0" applyNumberFormat="1" applyFont="1" applyBorder="1" applyAlignment="1">
      <alignment horizontal="right"/>
    </xf>
    <xf numFmtId="39" fontId="20" fillId="0" borderId="38" xfId="0" applyNumberFormat="1" applyFont="1" applyBorder="1" applyAlignment="1">
      <alignment horizontal="right"/>
    </xf>
    <xf numFmtId="39" fontId="6" fillId="0" borderId="38" xfId="0" applyNumberFormat="1" applyFont="1" applyBorder="1" applyAlignment="1">
      <alignment horizontal="right"/>
    </xf>
    <xf numFmtId="49" fontId="13" fillId="35" borderId="15" xfId="0" applyNumberFormat="1" applyFont="1" applyFill="1" applyBorder="1" applyAlignment="1">
      <alignment horizontal="center"/>
    </xf>
    <xf numFmtId="0" fontId="20" fillId="0" borderId="10" xfId="0" applyFont="1" applyBorder="1" applyAlignment="1">
      <alignment/>
    </xf>
    <xf numFmtId="39" fontId="20" fillId="0" borderId="15" xfId="0" applyNumberFormat="1" applyFont="1" applyBorder="1" applyAlignment="1">
      <alignment horizontal="right"/>
    </xf>
    <xf numFmtId="39" fontId="20" fillId="0" borderId="38" xfId="0" applyNumberFormat="1" applyFont="1" applyBorder="1" applyAlignment="1">
      <alignment horizontal="right"/>
    </xf>
    <xf numFmtId="39" fontId="15" fillId="0" borderId="15" xfId="0" applyNumberFormat="1" applyFont="1" applyBorder="1" applyAlignment="1">
      <alignment horizontal="right"/>
    </xf>
    <xf numFmtId="39" fontId="15" fillId="0" borderId="38" xfId="0" applyNumberFormat="1" applyFont="1" applyBorder="1" applyAlignment="1">
      <alignment horizontal="right"/>
    </xf>
    <xf numFmtId="39" fontId="20" fillId="38" borderId="38" xfId="0" applyNumberFormat="1" applyFont="1" applyFill="1" applyBorder="1" applyAlignment="1">
      <alignment horizontal="right"/>
    </xf>
    <xf numFmtId="0" fontId="13" fillId="0" borderId="15" xfId="0" applyFont="1" applyBorder="1" applyAlignment="1">
      <alignment horizontal="center"/>
    </xf>
    <xf numFmtId="43" fontId="11" fillId="0" borderId="15" xfId="42" applyFont="1" applyBorder="1" applyAlignment="1">
      <alignment/>
    </xf>
    <xf numFmtId="49" fontId="0" fillId="0" borderId="20" xfId="0" applyNumberFormat="1" applyFont="1" applyBorder="1" applyAlignment="1">
      <alignment horizontal="left"/>
    </xf>
    <xf numFmtId="49" fontId="0" fillId="0" borderId="10" xfId="0" applyNumberFormat="1" applyFont="1" applyBorder="1" applyAlignment="1">
      <alignment horizontal="left"/>
    </xf>
    <xf numFmtId="49" fontId="0" fillId="0" borderId="21" xfId="0" applyNumberFormat="1" applyFont="1" applyBorder="1" applyAlignment="1">
      <alignment horizontal="left"/>
    </xf>
    <xf numFmtId="0" fontId="11" fillId="0" borderId="21" xfId="0" applyFont="1" applyBorder="1" applyAlignment="1">
      <alignment horizontal="left"/>
    </xf>
    <xf numFmtId="0" fontId="0" fillId="0" borderId="14" xfId="0" applyFont="1" applyBorder="1" applyAlignment="1">
      <alignment/>
    </xf>
    <xf numFmtId="39" fontId="0" fillId="0" borderId="15" xfId="0" applyNumberFormat="1" applyFont="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6" xfId="0" applyFill="1" applyBorder="1" applyAlignment="1">
      <alignment/>
    </xf>
    <xf numFmtId="39" fontId="9" fillId="39" borderId="15" xfId="0" applyNumberFormat="1" applyFont="1" applyFill="1" applyBorder="1" applyAlignment="1">
      <alignment/>
    </xf>
    <xf numFmtId="0" fontId="9" fillId="0" borderId="14" xfId="0" applyFont="1" applyBorder="1" applyAlignment="1">
      <alignment/>
    </xf>
    <xf numFmtId="0" fontId="9" fillId="0" borderId="16" xfId="0" applyFont="1" applyBorder="1" applyAlignment="1">
      <alignment/>
    </xf>
    <xf numFmtId="39" fontId="0" fillId="0" borderId="15" xfId="0" applyNumberFormat="1" applyFont="1" applyFill="1" applyBorder="1" applyAlignment="1">
      <alignment/>
    </xf>
    <xf numFmtId="0" fontId="9" fillId="0" borderId="14" xfId="0" applyFont="1" applyFill="1" applyBorder="1" applyAlignment="1">
      <alignment/>
    </xf>
    <xf numFmtId="0" fontId="12" fillId="0" borderId="20" xfId="0" applyFont="1" applyBorder="1" applyAlignment="1">
      <alignment/>
    </xf>
    <xf numFmtId="0" fontId="20" fillId="0" borderId="13" xfId="0" applyFont="1" applyBorder="1" applyAlignment="1">
      <alignment/>
    </xf>
    <xf numFmtId="0" fontId="0" fillId="0" borderId="13" xfId="0" applyFont="1" applyBorder="1" applyAlignment="1">
      <alignment/>
    </xf>
    <xf numFmtId="0" fontId="0" fillId="0" borderId="16" xfId="0" applyFont="1" applyBorder="1" applyAlignment="1">
      <alignment/>
    </xf>
    <xf numFmtId="39" fontId="0" fillId="39" borderId="15" xfId="0" applyNumberFormat="1" applyFont="1" applyFill="1" applyBorder="1" applyAlignment="1">
      <alignment/>
    </xf>
    <xf numFmtId="0" fontId="0" fillId="0" borderId="0" xfId="0" applyFont="1" applyAlignment="1">
      <alignment/>
    </xf>
    <xf numFmtId="39" fontId="9" fillId="0" borderId="15" xfId="0" applyNumberFormat="1" applyFont="1" applyFill="1" applyBorder="1" applyAlignment="1">
      <alignment/>
    </xf>
    <xf numFmtId="0" fontId="0" fillId="0" borderId="15" xfId="0" applyFont="1" applyBorder="1" applyAlignment="1">
      <alignment horizontal="left"/>
    </xf>
    <xf numFmtId="0" fontId="0" fillId="0" borderId="15"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40" borderId="11" xfId="0" applyFont="1" applyFill="1" applyBorder="1" applyAlignment="1">
      <alignment/>
    </xf>
    <xf numFmtId="0" fontId="0" fillId="40" borderId="0" xfId="0" applyFont="1" applyFill="1" applyBorder="1" applyAlignment="1">
      <alignment/>
    </xf>
    <xf numFmtId="0" fontId="0" fillId="40" borderId="12" xfId="0" applyFont="1" applyFill="1" applyBorder="1" applyAlignment="1">
      <alignment/>
    </xf>
    <xf numFmtId="0" fontId="11" fillId="40" borderId="0" xfId="0" applyFont="1" applyFill="1" applyBorder="1" applyAlignment="1">
      <alignment/>
    </xf>
    <xf numFmtId="0" fontId="11" fillId="40" borderId="12" xfId="0" applyFont="1" applyFill="1" applyBorder="1" applyAlignment="1">
      <alignment/>
    </xf>
    <xf numFmtId="43" fontId="11" fillId="0" borderId="16" xfId="42" applyFont="1" applyBorder="1" applyAlignment="1">
      <alignment/>
    </xf>
    <xf numFmtId="43" fontId="11" fillId="0" borderId="15" xfId="42" applyFont="1" applyBorder="1" applyAlignment="1">
      <alignment horizontal="center"/>
    </xf>
    <xf numFmtId="49" fontId="0" fillId="0" borderId="13" xfId="0" applyNumberFormat="1" applyFont="1" applyBorder="1" applyAlignment="1">
      <alignment horizontal="left"/>
    </xf>
    <xf numFmtId="49" fontId="0" fillId="0" borderId="14" xfId="0" applyNumberFormat="1" applyFont="1" applyBorder="1" applyAlignment="1">
      <alignment horizontal="left"/>
    </xf>
    <xf numFmtId="49" fontId="0" fillId="0" borderId="14" xfId="0" applyNumberFormat="1" applyFont="1" applyBorder="1" applyAlignment="1">
      <alignment/>
    </xf>
    <xf numFmtId="39" fontId="0" fillId="41" borderId="15" xfId="0" applyNumberFormat="1" applyFont="1" applyFill="1" applyBorder="1" applyAlignment="1">
      <alignment/>
    </xf>
    <xf numFmtId="0" fontId="24" fillId="33" borderId="15" xfId="0" applyFont="1" applyFill="1" applyBorder="1" applyAlignment="1">
      <alignment horizontal="center"/>
    </xf>
    <xf numFmtId="0" fontId="9" fillId="0" borderId="13" xfId="0" applyFont="1" applyBorder="1" applyAlignment="1">
      <alignment/>
    </xf>
    <xf numFmtId="0" fontId="9" fillId="0" borderId="0" xfId="0" applyFont="1" applyAlignment="1">
      <alignment/>
    </xf>
    <xf numFmtId="39" fontId="9" fillId="0" borderId="15" xfId="0" applyNumberFormat="1" applyFont="1" applyBorder="1" applyAlignment="1">
      <alignment horizontal="left"/>
    </xf>
    <xf numFmtId="39" fontId="0" fillId="0" borderId="15" xfId="0" applyNumberFormat="1" applyFont="1" applyBorder="1" applyAlignment="1">
      <alignment horizontal="left"/>
    </xf>
    <xf numFmtId="39" fontId="1" fillId="0" borderId="15" xfId="0" applyNumberFormat="1" applyFont="1" applyBorder="1" applyAlignment="1">
      <alignment horizontal="left"/>
    </xf>
    <xf numFmtId="0" fontId="20" fillId="0" borderId="27" xfId="0" applyFont="1" applyFill="1" applyBorder="1" applyAlignment="1">
      <alignment horizontal="left"/>
    </xf>
    <xf numFmtId="0" fontId="20" fillId="0" borderId="18" xfId="0" applyFont="1" applyFill="1" applyBorder="1" applyAlignment="1">
      <alignment horizontal="left"/>
    </xf>
    <xf numFmtId="0" fontId="20" fillId="0" borderId="28" xfId="0" applyFont="1" applyFill="1" applyBorder="1" applyAlignment="1">
      <alignment horizontal="left"/>
    </xf>
    <xf numFmtId="0" fontId="10" fillId="34" borderId="37" xfId="0" applyFont="1" applyFill="1" applyBorder="1" applyAlignment="1">
      <alignment horizontal="center"/>
    </xf>
    <xf numFmtId="0" fontId="10" fillId="34" borderId="14" xfId="0" applyFont="1" applyFill="1" applyBorder="1" applyAlignment="1">
      <alignment horizontal="center"/>
    </xf>
    <xf numFmtId="0" fontId="0" fillId="0" borderId="14" xfId="0" applyBorder="1" applyAlignment="1">
      <alignment horizontal="center"/>
    </xf>
    <xf numFmtId="0" fontId="0" fillId="0" borderId="42" xfId="0" applyBorder="1" applyAlignment="1">
      <alignment horizontal="center"/>
    </xf>
    <xf numFmtId="0" fontId="11" fillId="0" borderId="37" xfId="0" applyFont="1" applyBorder="1" applyAlignment="1">
      <alignment horizontal="left"/>
    </xf>
    <xf numFmtId="0" fontId="11" fillId="0" borderId="14" xfId="0" applyFont="1" applyBorder="1" applyAlignment="1">
      <alignment horizontal="left"/>
    </xf>
    <xf numFmtId="0" fontId="20" fillId="0" borderId="25" xfId="0" applyFont="1" applyFill="1" applyBorder="1" applyAlignment="1">
      <alignment horizontal="left"/>
    </xf>
    <xf numFmtId="0" fontId="20" fillId="0" borderId="0" xfId="0" applyFont="1" applyFill="1" applyBorder="1" applyAlignment="1">
      <alignment horizontal="left"/>
    </xf>
    <xf numFmtId="0" fontId="20" fillId="0" borderId="26" xfId="0" applyFont="1" applyFill="1" applyBorder="1" applyAlignment="1">
      <alignment horizontal="left"/>
    </xf>
    <xf numFmtId="0" fontId="16" fillId="33" borderId="47" xfId="0" applyFont="1" applyFill="1" applyBorder="1" applyAlignment="1">
      <alignment horizontal="center"/>
    </xf>
    <xf numFmtId="0" fontId="16" fillId="33" borderId="48" xfId="0" applyFont="1" applyFill="1" applyBorder="1" applyAlignment="1">
      <alignment horizontal="center"/>
    </xf>
    <xf numFmtId="0" fontId="16" fillId="33" borderId="49" xfId="0" applyFont="1" applyFill="1" applyBorder="1" applyAlignment="1">
      <alignment horizontal="center"/>
    </xf>
    <xf numFmtId="0" fontId="19" fillId="33" borderId="50" xfId="0" applyFont="1" applyFill="1" applyBorder="1" applyAlignment="1">
      <alignment horizontal="center"/>
    </xf>
    <xf numFmtId="0" fontId="19" fillId="33" borderId="51" xfId="0" applyFont="1" applyFill="1" applyBorder="1" applyAlignment="1">
      <alignment horizontal="center"/>
    </xf>
    <xf numFmtId="0" fontId="19" fillId="33" borderId="52" xfId="0" applyFont="1" applyFill="1" applyBorder="1" applyAlignment="1">
      <alignment horizontal="center"/>
    </xf>
    <xf numFmtId="0" fontId="16" fillId="33" borderId="29" xfId="0" applyFont="1" applyFill="1" applyBorder="1" applyAlignment="1">
      <alignment horizontal="center"/>
    </xf>
    <xf numFmtId="0" fontId="16" fillId="33" borderId="10" xfId="0" applyFont="1" applyFill="1" applyBorder="1" applyAlignment="1">
      <alignment horizontal="center"/>
    </xf>
    <xf numFmtId="0" fontId="16" fillId="33" borderId="30" xfId="0" applyFont="1" applyFill="1" applyBorder="1" applyAlignment="1">
      <alignment horizontal="center"/>
    </xf>
    <xf numFmtId="0" fontId="16" fillId="33" borderId="37" xfId="0" applyFont="1" applyFill="1" applyBorder="1" applyAlignment="1">
      <alignment horizontal="center"/>
    </xf>
    <xf numFmtId="0" fontId="16" fillId="33" borderId="14" xfId="0" applyFont="1" applyFill="1" applyBorder="1" applyAlignment="1">
      <alignment horizontal="center"/>
    </xf>
    <xf numFmtId="0" fontId="16" fillId="33" borderId="42" xfId="0" applyFont="1" applyFill="1" applyBorder="1" applyAlignment="1">
      <alignment horizontal="center"/>
    </xf>
    <xf numFmtId="0" fontId="9" fillId="35" borderId="25" xfId="0" applyFont="1" applyFill="1" applyBorder="1" applyAlignment="1">
      <alignment horizontal="center"/>
    </xf>
    <xf numFmtId="0" fontId="9" fillId="35" borderId="0" xfId="0" applyFont="1" applyFill="1" applyBorder="1" applyAlignment="1">
      <alignment horizontal="center"/>
    </xf>
    <xf numFmtId="0" fontId="9" fillId="35" borderId="12" xfId="0" applyFont="1" applyFill="1" applyBorder="1" applyAlignment="1">
      <alignment horizontal="center"/>
    </xf>
    <xf numFmtId="0" fontId="11" fillId="0" borderId="53" xfId="0" applyFont="1" applyBorder="1" applyAlignment="1">
      <alignment horizontal="center"/>
    </xf>
    <xf numFmtId="0" fontId="11" fillId="0" borderId="40" xfId="0" applyFont="1" applyBorder="1" applyAlignment="1">
      <alignment horizontal="center"/>
    </xf>
    <xf numFmtId="0" fontId="11" fillId="0" borderId="13" xfId="0" applyFont="1" applyBorder="1" applyAlignment="1">
      <alignment horizontal="center" vertical="center"/>
    </xf>
    <xf numFmtId="0" fontId="0" fillId="0" borderId="14" xfId="0" applyBorder="1" applyAlignment="1">
      <alignment horizontal="center" vertical="center"/>
    </xf>
    <xf numFmtId="0" fontId="10" fillId="34" borderId="16" xfId="0" applyFont="1" applyFill="1" applyBorder="1" applyAlignment="1">
      <alignment horizontal="center"/>
    </xf>
    <xf numFmtId="0" fontId="10" fillId="34" borderId="13" xfId="0" applyFont="1" applyFill="1" applyBorder="1" applyAlignment="1">
      <alignment horizontal="center"/>
    </xf>
    <xf numFmtId="0" fontId="10" fillId="34" borderId="42" xfId="0" applyFont="1" applyFill="1" applyBorder="1" applyAlignment="1">
      <alignment horizontal="center"/>
    </xf>
    <xf numFmtId="49" fontId="16" fillId="33" borderId="13" xfId="0" applyNumberFormat="1" applyFont="1" applyFill="1" applyBorder="1" applyAlignment="1">
      <alignment horizontal="center"/>
    </xf>
    <xf numFmtId="49" fontId="16" fillId="33" borderId="14" xfId="0" applyNumberFormat="1" applyFont="1" applyFill="1" applyBorder="1" applyAlignment="1">
      <alignment horizontal="center"/>
    </xf>
    <xf numFmtId="49" fontId="16" fillId="33" borderId="16" xfId="0" applyNumberFormat="1" applyFont="1" applyFill="1" applyBorder="1" applyAlignment="1">
      <alignment horizontal="center"/>
    </xf>
    <xf numFmtId="0" fontId="17" fillId="33" borderId="17" xfId="0" applyFont="1" applyFill="1" applyBorder="1" applyAlignment="1">
      <alignment horizontal="center"/>
    </xf>
    <xf numFmtId="0" fontId="17" fillId="33" borderId="18" xfId="0" applyFont="1" applyFill="1" applyBorder="1" applyAlignment="1">
      <alignment horizontal="center"/>
    </xf>
    <xf numFmtId="0" fontId="17" fillId="33" borderId="19" xfId="0" applyFont="1" applyFill="1" applyBorder="1" applyAlignment="1">
      <alignment horizontal="center"/>
    </xf>
    <xf numFmtId="0" fontId="16" fillId="33" borderId="20" xfId="0" applyFont="1" applyFill="1" applyBorder="1" applyAlignment="1">
      <alignment horizontal="center"/>
    </xf>
    <xf numFmtId="0" fontId="16" fillId="33" borderId="21" xfId="0" applyFont="1" applyFill="1" applyBorder="1" applyAlignment="1">
      <alignment horizontal="center"/>
    </xf>
    <xf numFmtId="49" fontId="5" fillId="35" borderId="13" xfId="0" applyNumberFormat="1" applyFont="1" applyFill="1" applyBorder="1" applyAlignment="1">
      <alignment horizontal="center"/>
    </xf>
    <xf numFmtId="49" fontId="5" fillId="35" borderId="14" xfId="0" applyNumberFormat="1" applyFont="1" applyFill="1" applyBorder="1" applyAlignment="1">
      <alignment horizontal="center"/>
    </xf>
    <xf numFmtId="49" fontId="5" fillId="35" borderId="16" xfId="0" applyNumberFormat="1" applyFont="1" applyFill="1" applyBorder="1" applyAlignment="1">
      <alignment horizontal="center"/>
    </xf>
    <xf numFmtId="49" fontId="15" fillId="35" borderId="14" xfId="0" applyNumberFormat="1" applyFont="1" applyFill="1" applyBorder="1" applyAlignment="1">
      <alignment horizontal="center"/>
    </xf>
    <xf numFmtId="49" fontId="15" fillId="35" borderId="16" xfId="0" applyNumberFormat="1" applyFont="1" applyFill="1" applyBorder="1" applyAlignment="1">
      <alignment horizontal="center"/>
    </xf>
    <xf numFmtId="49" fontId="13" fillId="35" borderId="14" xfId="0" applyNumberFormat="1" applyFont="1" applyFill="1" applyBorder="1" applyAlignment="1">
      <alignment horizontal="center"/>
    </xf>
    <xf numFmtId="49" fontId="13" fillId="35" borderId="16" xfId="0" applyNumberFormat="1" applyFont="1" applyFill="1" applyBorder="1" applyAlignment="1">
      <alignment horizontal="center"/>
    </xf>
    <xf numFmtId="0" fontId="16" fillId="33" borderId="13" xfId="0" applyFont="1" applyFill="1" applyBorder="1" applyAlignment="1">
      <alignment horizontal="center"/>
    </xf>
    <xf numFmtId="0" fontId="16" fillId="33" borderId="16" xfId="0" applyFont="1" applyFill="1" applyBorder="1" applyAlignment="1">
      <alignment horizontal="center"/>
    </xf>
    <xf numFmtId="0" fontId="14" fillId="33" borderId="17" xfId="0" applyFont="1" applyFill="1" applyBorder="1" applyAlignment="1">
      <alignment horizontal="center"/>
    </xf>
    <xf numFmtId="0" fontId="14" fillId="33" borderId="18" xfId="0" applyFont="1" applyFill="1" applyBorder="1" applyAlignment="1">
      <alignment horizontal="center"/>
    </xf>
    <xf numFmtId="0" fontId="14" fillId="33" borderId="19" xfId="0" applyFont="1" applyFill="1" applyBorder="1" applyAlignment="1">
      <alignment horizontal="center"/>
    </xf>
    <xf numFmtId="0" fontId="8" fillId="33" borderId="20" xfId="0" applyFont="1" applyFill="1" applyBorder="1" applyAlignment="1">
      <alignment horizontal="center"/>
    </xf>
    <xf numFmtId="0" fontId="8" fillId="33" borderId="10" xfId="0" applyFont="1" applyFill="1" applyBorder="1" applyAlignment="1">
      <alignment horizontal="center"/>
    </xf>
    <xf numFmtId="0" fontId="8" fillId="33" borderId="21" xfId="0" applyFont="1" applyFill="1" applyBorder="1" applyAlignment="1">
      <alignment horizontal="center"/>
    </xf>
    <xf numFmtId="49" fontId="15" fillId="35" borderId="13" xfId="0" applyNumberFormat="1" applyFont="1" applyFill="1" applyBorder="1" applyAlignment="1">
      <alignment horizontal="center"/>
    </xf>
    <xf numFmtId="49" fontId="13" fillId="35" borderId="13" xfId="0" applyNumberFormat="1" applyFont="1" applyFill="1" applyBorder="1" applyAlignment="1">
      <alignment horizontal="center"/>
    </xf>
    <xf numFmtId="49" fontId="13" fillId="35" borderId="16" xfId="0" applyNumberFormat="1" applyFont="1" applyFill="1" applyBorder="1" applyAlignment="1">
      <alignment horizontal="center"/>
    </xf>
    <xf numFmtId="49" fontId="23" fillId="0" borderId="14" xfId="0" applyNumberFormat="1" applyFont="1" applyBorder="1" applyAlignment="1">
      <alignment horizontal="left" wrapText="1"/>
    </xf>
    <xf numFmtId="49" fontId="23" fillId="0" borderId="16" xfId="0" applyNumberFormat="1" applyFont="1" applyBorder="1" applyAlignment="1">
      <alignment horizontal="left" wrapText="1"/>
    </xf>
    <xf numFmtId="0" fontId="16" fillId="33" borderId="17" xfId="0" applyFont="1" applyFill="1" applyBorder="1" applyAlignment="1">
      <alignment horizontal="center"/>
    </xf>
    <xf numFmtId="0" fontId="16" fillId="33" borderId="18" xfId="0" applyFont="1" applyFill="1" applyBorder="1" applyAlignment="1">
      <alignment horizontal="center"/>
    </xf>
    <xf numFmtId="0" fontId="16" fillId="33" borderId="19" xfId="0" applyFont="1" applyFill="1" applyBorder="1" applyAlignment="1">
      <alignment horizontal="center"/>
    </xf>
    <xf numFmtId="0" fontId="24" fillId="33" borderId="20" xfId="0" applyFont="1" applyFill="1" applyBorder="1" applyAlignment="1">
      <alignment horizontal="center"/>
    </xf>
    <xf numFmtId="0" fontId="24" fillId="33" borderId="10" xfId="0" applyFont="1" applyFill="1" applyBorder="1" applyAlignment="1">
      <alignment horizontal="center"/>
    </xf>
    <xf numFmtId="0" fontId="24" fillId="33" borderId="21" xfId="0" applyFont="1" applyFill="1" applyBorder="1" applyAlignment="1">
      <alignment horizontal="center"/>
    </xf>
    <xf numFmtId="0" fontId="64" fillId="42" borderId="17" xfId="0" applyFont="1" applyFill="1" applyBorder="1" applyAlignment="1">
      <alignment horizontal="center"/>
    </xf>
    <xf numFmtId="0" fontId="64" fillId="42" borderId="18" xfId="0" applyFont="1" applyFill="1" applyBorder="1" applyAlignment="1">
      <alignment horizontal="center"/>
    </xf>
    <xf numFmtId="0" fontId="64" fillId="42" borderId="19" xfId="0" applyFont="1" applyFill="1" applyBorder="1" applyAlignment="1">
      <alignment horizontal="center"/>
    </xf>
    <xf numFmtId="0" fontId="11" fillId="0" borderId="13" xfId="0" applyFont="1" applyBorder="1" applyAlignment="1">
      <alignment horizontal="left"/>
    </xf>
    <xf numFmtId="0" fontId="11" fillId="0" borderId="16" xfId="0" applyFont="1" applyBorder="1" applyAlignment="1">
      <alignment horizontal="left"/>
    </xf>
    <xf numFmtId="14" fontId="11" fillId="0" borderId="15" xfId="0" applyNumberFormat="1" applyFont="1" applyBorder="1" applyAlignment="1">
      <alignment horizontal="left"/>
    </xf>
    <xf numFmtId="0" fontId="11" fillId="0" borderId="15" xfId="0" applyFont="1" applyBorder="1" applyAlignment="1">
      <alignment horizontal="left"/>
    </xf>
    <xf numFmtId="0" fontId="65" fillId="42" borderId="17" xfId="0" applyFont="1" applyFill="1" applyBorder="1" applyAlignment="1">
      <alignment horizontal="center"/>
    </xf>
    <xf numFmtId="0" fontId="65" fillId="42" borderId="18" xfId="0" applyFont="1" applyFill="1" applyBorder="1" applyAlignment="1">
      <alignment horizontal="center"/>
    </xf>
    <xf numFmtId="0" fontId="65" fillId="42" borderId="14" xfId="0" applyFont="1" applyFill="1" applyBorder="1" applyAlignment="1">
      <alignment horizontal="center"/>
    </xf>
    <xf numFmtId="0" fontId="65" fillId="42" borderId="16" xfId="0" applyFont="1" applyFill="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0" fillId="40" borderId="17" xfId="0" applyFont="1" applyFill="1" applyBorder="1" applyAlignment="1">
      <alignment horizontal="left"/>
    </xf>
    <xf numFmtId="0" fontId="0" fillId="40" borderId="18" xfId="0" applyFont="1" applyFill="1" applyBorder="1" applyAlignment="1">
      <alignment horizontal="left"/>
    </xf>
    <xf numFmtId="43" fontId="11" fillId="0" borderId="19" xfId="42" applyFont="1" applyBorder="1" applyAlignment="1">
      <alignment horizontal="center"/>
    </xf>
    <xf numFmtId="43" fontId="11" fillId="0" borderId="21" xfId="42" applyFont="1" applyBorder="1" applyAlignment="1">
      <alignment horizontal="center"/>
    </xf>
    <xf numFmtId="0" fontId="0" fillId="40" borderId="20" xfId="0" applyFont="1" applyFill="1" applyBorder="1" applyAlignment="1">
      <alignment horizontal="left"/>
    </xf>
    <xf numFmtId="0" fontId="0" fillId="40" borderId="10" xfId="0" applyFont="1" applyFill="1" applyBorder="1" applyAlignment="1">
      <alignment horizontal="left"/>
    </xf>
    <xf numFmtId="0" fontId="0" fillId="40" borderId="13" xfId="0" applyFont="1" applyFill="1" applyBorder="1" applyAlignment="1">
      <alignment horizontal="left"/>
    </xf>
    <xf numFmtId="0" fontId="0" fillId="40" borderId="14" xfId="0" applyFont="1" applyFill="1" applyBorder="1" applyAlignment="1">
      <alignment horizontal="left"/>
    </xf>
    <xf numFmtId="0" fontId="65" fillId="42" borderId="13" xfId="0" applyFont="1" applyFill="1" applyBorder="1" applyAlignment="1">
      <alignment horizontal="center"/>
    </xf>
    <xf numFmtId="0" fontId="65" fillId="42" borderId="21" xfId="0" applyFont="1" applyFill="1" applyBorder="1" applyAlignment="1">
      <alignment horizontal="center"/>
    </xf>
    <xf numFmtId="0" fontId="65" fillId="42" borderId="15" xfId="0" applyFont="1" applyFill="1" applyBorder="1" applyAlignment="1">
      <alignment horizontal="center"/>
    </xf>
    <xf numFmtId="0" fontId="11" fillId="0" borderId="13" xfId="0" applyFont="1" applyBorder="1" applyAlignment="1">
      <alignment horizontal="center"/>
    </xf>
    <xf numFmtId="0" fontId="11" fillId="0" borderId="16" xfId="0" applyFont="1" applyBorder="1" applyAlignment="1">
      <alignment horizontal="center"/>
    </xf>
    <xf numFmtId="0" fontId="9" fillId="0" borderId="13" xfId="0" applyFont="1" applyBorder="1" applyAlignment="1">
      <alignment horizontal="center"/>
    </xf>
    <xf numFmtId="0" fontId="0" fillId="0" borderId="16" xfId="0" applyFont="1" applyBorder="1" applyAlignment="1">
      <alignment horizontal="center"/>
    </xf>
    <xf numFmtId="0" fontId="9" fillId="40" borderId="11" xfId="0" applyFont="1" applyFill="1" applyBorder="1" applyAlignment="1">
      <alignment/>
    </xf>
    <xf numFmtId="0" fontId="0" fillId="40" borderId="0" xfId="0" applyFont="1" applyFill="1" applyBorder="1" applyAlignment="1">
      <alignment/>
    </xf>
    <xf numFmtId="0" fontId="0" fillId="40" borderId="11" xfId="0" applyFont="1" applyFill="1" applyBorder="1" applyAlignment="1">
      <alignment horizontal="left"/>
    </xf>
    <xf numFmtId="0" fontId="0" fillId="40" borderId="0" xfId="0" applyFont="1" applyFill="1" applyBorder="1" applyAlignment="1">
      <alignment horizontal="left"/>
    </xf>
    <xf numFmtId="49" fontId="0" fillId="0" borderId="17" xfId="0" applyNumberFormat="1" applyFont="1" applyBorder="1" applyAlignment="1">
      <alignment horizontal="left"/>
    </xf>
    <xf numFmtId="49" fontId="0" fillId="0" borderId="18" xfId="0" applyNumberFormat="1" applyFont="1" applyBorder="1" applyAlignment="1">
      <alignment horizontal="left"/>
    </xf>
    <xf numFmtId="49" fontId="0" fillId="0" borderId="19" xfId="0" applyNumberFormat="1" applyFont="1" applyBorder="1" applyAlignment="1">
      <alignment horizontal="left"/>
    </xf>
    <xf numFmtId="49" fontId="0" fillId="0" borderId="11" xfId="0" applyNumberFormat="1" applyFont="1" applyBorder="1" applyAlignment="1">
      <alignment horizontal="left"/>
    </xf>
    <xf numFmtId="49" fontId="0" fillId="0" borderId="0" xfId="0" applyNumberFormat="1" applyFont="1" applyBorder="1" applyAlignment="1">
      <alignment horizontal="left"/>
    </xf>
    <xf numFmtId="49" fontId="0" fillId="0" borderId="12" xfId="0" applyNumberFormat="1" applyFont="1" applyBorder="1" applyAlignment="1">
      <alignment horizontal="left"/>
    </xf>
    <xf numFmtId="0" fontId="65" fillId="42" borderId="11" xfId="0" applyFont="1" applyFill="1" applyBorder="1" applyAlignment="1">
      <alignment horizontal="center"/>
    </xf>
    <xf numFmtId="0" fontId="65" fillId="42" borderId="0" xfId="0" applyFont="1" applyFill="1" applyBorder="1" applyAlignment="1">
      <alignment horizontal="center"/>
    </xf>
    <xf numFmtId="0" fontId="65" fillId="42" borderId="12" xfId="0" applyFont="1" applyFill="1" applyBorder="1" applyAlignment="1">
      <alignment horizontal="center"/>
    </xf>
    <xf numFmtId="0" fontId="0" fillId="0" borderId="15" xfId="0" applyFont="1" applyBorder="1" applyAlignment="1">
      <alignment horizontal="left"/>
    </xf>
    <xf numFmtId="0" fontId="0" fillId="0" borderId="15" xfId="0" applyFont="1" applyBorder="1" applyAlignment="1">
      <alignment horizontal="center"/>
    </xf>
    <xf numFmtId="43" fontId="11" fillId="0" borderId="14" xfId="42" applyFont="1" applyBorder="1" applyAlignment="1">
      <alignment horizontal="center"/>
    </xf>
    <xf numFmtId="43" fontId="11" fillId="0" borderId="16" xfId="42" applyFont="1" applyBorder="1" applyAlignment="1">
      <alignment horizontal="center"/>
    </xf>
    <xf numFmtId="43" fontId="11" fillId="0" borderId="18" xfId="42" applyFont="1" applyBorder="1" applyAlignment="1">
      <alignment horizontal="center"/>
    </xf>
    <xf numFmtId="43" fontId="11" fillId="0" borderId="10" xfId="42" applyFont="1" applyBorder="1" applyAlignment="1">
      <alignment horizontal="center"/>
    </xf>
    <xf numFmtId="0" fontId="11" fillId="39" borderId="13" xfId="0" applyFont="1" applyFill="1" applyBorder="1" applyAlignment="1">
      <alignment horizontal="center"/>
    </xf>
    <xf numFmtId="0" fontId="11" fillId="39" borderId="14" xfId="0" applyFont="1" applyFill="1" applyBorder="1" applyAlignment="1">
      <alignment horizontal="center"/>
    </xf>
    <xf numFmtId="0" fontId="11" fillId="39" borderId="16" xfId="0" applyFont="1" applyFill="1" applyBorder="1" applyAlignment="1">
      <alignment horizontal="center"/>
    </xf>
    <xf numFmtId="0" fontId="0"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60</xdr:row>
      <xdr:rowOff>19050</xdr:rowOff>
    </xdr:from>
    <xdr:to>
      <xdr:col>4</xdr:col>
      <xdr:colOff>762000</xdr:colOff>
      <xdr:row>61</xdr:row>
      <xdr:rowOff>19050</xdr:rowOff>
    </xdr:to>
    <xdr:sp>
      <xdr:nvSpPr>
        <xdr:cNvPr id="1" name="Rectangle 1"/>
        <xdr:cNvSpPr>
          <a:spLocks/>
        </xdr:cNvSpPr>
      </xdr:nvSpPr>
      <xdr:spPr>
        <a:xfrm>
          <a:off x="7296150" y="120586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62</xdr:row>
      <xdr:rowOff>19050</xdr:rowOff>
    </xdr:from>
    <xdr:to>
      <xdr:col>4</xdr:col>
      <xdr:colOff>762000</xdr:colOff>
      <xdr:row>63</xdr:row>
      <xdr:rowOff>19050</xdr:rowOff>
    </xdr:to>
    <xdr:sp>
      <xdr:nvSpPr>
        <xdr:cNvPr id="2" name="Rectangle 2"/>
        <xdr:cNvSpPr>
          <a:spLocks/>
        </xdr:cNvSpPr>
      </xdr:nvSpPr>
      <xdr:spPr>
        <a:xfrm>
          <a:off x="7296150" y="12430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62</xdr:row>
      <xdr:rowOff>19050</xdr:rowOff>
    </xdr:from>
    <xdr:to>
      <xdr:col>6</xdr:col>
      <xdr:colOff>762000</xdr:colOff>
      <xdr:row>63</xdr:row>
      <xdr:rowOff>19050</xdr:rowOff>
    </xdr:to>
    <xdr:sp>
      <xdr:nvSpPr>
        <xdr:cNvPr id="3" name="Rectangle 3"/>
        <xdr:cNvSpPr>
          <a:spLocks/>
        </xdr:cNvSpPr>
      </xdr:nvSpPr>
      <xdr:spPr>
        <a:xfrm>
          <a:off x="10191750" y="12430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60</xdr:row>
      <xdr:rowOff>19050</xdr:rowOff>
    </xdr:from>
    <xdr:to>
      <xdr:col>6</xdr:col>
      <xdr:colOff>762000</xdr:colOff>
      <xdr:row>61</xdr:row>
      <xdr:rowOff>19050</xdr:rowOff>
    </xdr:to>
    <xdr:sp>
      <xdr:nvSpPr>
        <xdr:cNvPr id="4" name="Rectangle 4"/>
        <xdr:cNvSpPr>
          <a:spLocks/>
        </xdr:cNvSpPr>
      </xdr:nvSpPr>
      <xdr:spPr>
        <a:xfrm>
          <a:off x="10191750" y="120586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66</xdr:row>
      <xdr:rowOff>19050</xdr:rowOff>
    </xdr:from>
    <xdr:to>
      <xdr:col>6</xdr:col>
      <xdr:colOff>762000</xdr:colOff>
      <xdr:row>67</xdr:row>
      <xdr:rowOff>19050</xdr:rowOff>
    </xdr:to>
    <xdr:sp>
      <xdr:nvSpPr>
        <xdr:cNvPr id="5" name="Rectangle 5"/>
        <xdr:cNvSpPr>
          <a:spLocks/>
        </xdr:cNvSpPr>
      </xdr:nvSpPr>
      <xdr:spPr>
        <a:xfrm>
          <a:off x="10191750" y="13192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64</xdr:row>
      <xdr:rowOff>19050</xdr:rowOff>
    </xdr:from>
    <xdr:to>
      <xdr:col>6</xdr:col>
      <xdr:colOff>762000</xdr:colOff>
      <xdr:row>65</xdr:row>
      <xdr:rowOff>19050</xdr:rowOff>
    </xdr:to>
    <xdr:sp>
      <xdr:nvSpPr>
        <xdr:cNvPr id="6" name="Rectangle 6"/>
        <xdr:cNvSpPr>
          <a:spLocks/>
        </xdr:cNvSpPr>
      </xdr:nvSpPr>
      <xdr:spPr>
        <a:xfrm>
          <a:off x="10191750" y="12811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64</xdr:row>
      <xdr:rowOff>19050</xdr:rowOff>
    </xdr:from>
    <xdr:to>
      <xdr:col>4</xdr:col>
      <xdr:colOff>762000</xdr:colOff>
      <xdr:row>65</xdr:row>
      <xdr:rowOff>19050</xdr:rowOff>
    </xdr:to>
    <xdr:sp>
      <xdr:nvSpPr>
        <xdr:cNvPr id="7" name="Rectangle 7"/>
        <xdr:cNvSpPr>
          <a:spLocks/>
        </xdr:cNvSpPr>
      </xdr:nvSpPr>
      <xdr:spPr>
        <a:xfrm>
          <a:off x="7296150" y="12811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66</xdr:row>
      <xdr:rowOff>19050</xdr:rowOff>
    </xdr:from>
    <xdr:to>
      <xdr:col>4</xdr:col>
      <xdr:colOff>762000</xdr:colOff>
      <xdr:row>67</xdr:row>
      <xdr:rowOff>19050</xdr:rowOff>
    </xdr:to>
    <xdr:sp>
      <xdr:nvSpPr>
        <xdr:cNvPr id="8" name="Rectangle 8"/>
        <xdr:cNvSpPr>
          <a:spLocks/>
        </xdr:cNvSpPr>
      </xdr:nvSpPr>
      <xdr:spPr>
        <a:xfrm>
          <a:off x="7296150" y="13192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68</xdr:row>
      <xdr:rowOff>19050</xdr:rowOff>
    </xdr:from>
    <xdr:to>
      <xdr:col>4</xdr:col>
      <xdr:colOff>762000</xdr:colOff>
      <xdr:row>69</xdr:row>
      <xdr:rowOff>0</xdr:rowOff>
    </xdr:to>
    <xdr:sp>
      <xdr:nvSpPr>
        <xdr:cNvPr id="9" name="Rectangle 9"/>
        <xdr:cNvSpPr>
          <a:spLocks/>
        </xdr:cNvSpPr>
      </xdr:nvSpPr>
      <xdr:spPr>
        <a:xfrm>
          <a:off x="7296150" y="135636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70</xdr:row>
      <xdr:rowOff>19050</xdr:rowOff>
    </xdr:from>
    <xdr:to>
      <xdr:col>4</xdr:col>
      <xdr:colOff>762000</xdr:colOff>
      <xdr:row>70</xdr:row>
      <xdr:rowOff>190500</xdr:rowOff>
    </xdr:to>
    <xdr:sp>
      <xdr:nvSpPr>
        <xdr:cNvPr id="10" name="Rectangle 10"/>
        <xdr:cNvSpPr>
          <a:spLocks/>
        </xdr:cNvSpPr>
      </xdr:nvSpPr>
      <xdr:spPr>
        <a:xfrm>
          <a:off x="7296150" y="139446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90"/>
  <sheetViews>
    <sheetView tabSelected="1" zoomScale="75" zoomScaleNormal="75" zoomScalePageLayoutView="0" workbookViewId="0" topLeftCell="A1">
      <selection activeCell="B29" sqref="B29"/>
    </sheetView>
  </sheetViews>
  <sheetFormatPr defaultColWidth="9.140625" defaultRowHeight="12.75"/>
  <cols>
    <col min="1" max="1" width="35.7109375" style="0" customWidth="1"/>
    <col min="2" max="7" width="21.7109375" style="0" customWidth="1"/>
    <col min="8" max="8" width="30.7109375" style="0" customWidth="1"/>
  </cols>
  <sheetData>
    <row r="1" spans="1:8" ht="31.5">
      <c r="A1" s="335" t="s">
        <v>126</v>
      </c>
      <c r="B1" s="336"/>
      <c r="C1" s="336"/>
      <c r="D1" s="336"/>
      <c r="E1" s="336"/>
      <c r="F1" s="336"/>
      <c r="G1" s="336"/>
      <c r="H1" s="337"/>
    </row>
    <row r="2" spans="1:8" ht="19.5">
      <c r="A2" s="338" t="s">
        <v>243</v>
      </c>
      <c r="B2" s="339"/>
      <c r="C2" s="339"/>
      <c r="D2" s="339"/>
      <c r="E2" s="339"/>
      <c r="F2" s="339"/>
      <c r="G2" s="339"/>
      <c r="H2" s="340"/>
    </row>
    <row r="3" spans="1:8" ht="12.75">
      <c r="A3" s="145"/>
      <c r="B3" s="2"/>
      <c r="C3" s="2"/>
      <c r="D3" s="2"/>
      <c r="E3" s="2"/>
      <c r="F3" s="2"/>
      <c r="G3" s="2"/>
      <c r="H3" s="146"/>
    </row>
    <row r="4" spans="1:8" ht="12.75">
      <c r="A4" s="147"/>
      <c r="B4" s="22"/>
      <c r="C4" s="22"/>
      <c r="D4" s="22"/>
      <c r="E4" s="22"/>
      <c r="F4" s="22"/>
      <c r="G4" s="22"/>
      <c r="H4" s="148"/>
    </row>
    <row r="5" spans="1:8" ht="24.75">
      <c r="A5" s="149" t="s">
        <v>11</v>
      </c>
      <c r="B5" s="258">
        <f>Summary!D4</f>
        <v>0</v>
      </c>
      <c r="C5" s="260"/>
      <c r="D5" s="260"/>
      <c r="E5" s="260"/>
      <c r="F5" s="2"/>
      <c r="G5" s="2"/>
      <c r="H5" s="146"/>
    </row>
    <row r="6" spans="1:8" ht="19.5">
      <c r="A6" s="149" t="s">
        <v>12</v>
      </c>
      <c r="B6" s="250">
        <f>Summary!D5</f>
        <v>0</v>
      </c>
      <c r="C6" s="260"/>
      <c r="D6" s="260"/>
      <c r="E6" s="2"/>
      <c r="F6" s="2"/>
      <c r="G6" s="150" t="s">
        <v>15</v>
      </c>
      <c r="H6" s="259">
        <f>Summary!K5</f>
        <v>0</v>
      </c>
    </row>
    <row r="7" spans="1:8" ht="19.5">
      <c r="A7" s="149" t="s">
        <v>266</v>
      </c>
      <c r="B7" s="250">
        <f>Summary!D6</f>
        <v>0</v>
      </c>
      <c r="C7" s="260"/>
      <c r="D7" s="260"/>
      <c r="E7" s="2"/>
      <c r="F7" s="2"/>
      <c r="G7" s="150" t="s">
        <v>16</v>
      </c>
      <c r="H7" s="259">
        <f>Summary!K6</f>
        <v>0</v>
      </c>
    </row>
    <row r="8" spans="1:8" ht="19.5">
      <c r="A8" s="149"/>
      <c r="B8" s="151" t="s">
        <v>267</v>
      </c>
      <c r="C8" s="2"/>
      <c r="D8" s="2"/>
      <c r="E8" s="2"/>
      <c r="F8" s="2"/>
      <c r="G8" s="150" t="s">
        <v>17</v>
      </c>
      <c r="H8" s="259">
        <f>Summary!K7</f>
        <v>0</v>
      </c>
    </row>
    <row r="9" spans="1:8" ht="19.5">
      <c r="A9" s="149"/>
      <c r="B9" s="152"/>
      <c r="C9" s="2"/>
      <c r="D9" s="2"/>
      <c r="E9" s="2"/>
      <c r="F9" s="2"/>
      <c r="G9" s="150" t="s">
        <v>18</v>
      </c>
      <c r="H9" s="259">
        <f>Summary!K8</f>
        <v>0</v>
      </c>
    </row>
    <row r="10" spans="1:8" ht="19.5">
      <c r="A10" s="149" t="s">
        <v>127</v>
      </c>
      <c r="B10" s="250">
        <f>Summary!D9</f>
        <v>0</v>
      </c>
      <c r="C10" s="2"/>
      <c r="D10" s="153" t="s">
        <v>128</v>
      </c>
      <c r="E10" s="250">
        <f>Summary!F9</f>
        <v>0</v>
      </c>
      <c r="F10" s="2"/>
      <c r="G10" s="150"/>
      <c r="H10" s="146"/>
    </row>
    <row r="11" spans="1:8" ht="19.5">
      <c r="A11" s="154"/>
      <c r="B11" s="88"/>
      <c r="C11" s="1"/>
      <c r="D11" s="1"/>
      <c r="E11" s="88"/>
      <c r="F11" s="1"/>
      <c r="G11" s="1"/>
      <c r="H11" s="155"/>
    </row>
    <row r="12" spans="1:8" ht="12.75">
      <c r="A12" s="145"/>
      <c r="B12" s="2"/>
      <c r="C12" s="2"/>
      <c r="D12" s="2"/>
      <c r="E12" s="2"/>
      <c r="F12" s="2"/>
      <c r="G12" s="2"/>
      <c r="H12" s="146"/>
    </row>
    <row r="13" spans="1:8" ht="19.5">
      <c r="A13" s="341" t="s">
        <v>129</v>
      </c>
      <c r="B13" s="342"/>
      <c r="C13" s="342"/>
      <c r="D13" s="342"/>
      <c r="E13" s="342"/>
      <c r="F13" s="342"/>
      <c r="G13" s="342"/>
      <c r="H13" s="343"/>
    </row>
    <row r="14" spans="1:8" ht="12.75">
      <c r="A14" s="156"/>
      <c r="B14" s="157"/>
      <c r="C14" s="157"/>
      <c r="D14" s="158"/>
      <c r="E14" s="159"/>
      <c r="F14" s="159"/>
      <c r="G14" s="159" t="s">
        <v>130</v>
      </c>
      <c r="H14" s="160"/>
    </row>
    <row r="15" spans="1:8" ht="12.75">
      <c r="A15" s="344" t="s">
        <v>131</v>
      </c>
      <c r="B15" s="345"/>
      <c r="C15" s="345"/>
      <c r="D15" s="346"/>
      <c r="E15" s="164"/>
      <c r="F15" s="164" t="s">
        <v>130</v>
      </c>
      <c r="G15" s="164" t="s">
        <v>132</v>
      </c>
      <c r="H15" s="165"/>
    </row>
    <row r="16" spans="1:8" ht="12.75">
      <c r="A16" s="161"/>
      <c r="B16" s="162"/>
      <c r="C16" s="162"/>
      <c r="D16" s="163"/>
      <c r="E16" s="164"/>
      <c r="F16" s="164" t="s">
        <v>133</v>
      </c>
      <c r="G16" s="164" t="s">
        <v>134</v>
      </c>
      <c r="H16" s="165" t="s">
        <v>135</v>
      </c>
    </row>
    <row r="17" spans="1:8" ht="12.75">
      <c r="A17" s="166"/>
      <c r="B17" s="167"/>
      <c r="C17" s="157"/>
      <c r="D17" s="158"/>
      <c r="E17" s="164" t="s">
        <v>135</v>
      </c>
      <c r="F17" s="164" t="s">
        <v>136</v>
      </c>
      <c r="G17" s="164" t="s">
        <v>137</v>
      </c>
      <c r="H17" s="165" t="s">
        <v>138</v>
      </c>
    </row>
    <row r="18" spans="1:8" ht="12.75">
      <c r="A18" s="168" t="s">
        <v>139</v>
      </c>
      <c r="B18" s="169"/>
      <c r="C18" s="162" t="s">
        <v>140</v>
      </c>
      <c r="D18" s="163"/>
      <c r="E18" s="164" t="s">
        <v>2</v>
      </c>
      <c r="F18" s="164" t="s">
        <v>3</v>
      </c>
      <c r="G18" s="164" t="s">
        <v>5</v>
      </c>
      <c r="H18" s="165" t="s">
        <v>6</v>
      </c>
    </row>
    <row r="19" spans="1:8" ht="12.75">
      <c r="A19" s="170"/>
      <c r="B19" s="171"/>
      <c r="C19" s="172"/>
      <c r="D19" s="173"/>
      <c r="E19" s="174"/>
      <c r="F19" s="174"/>
      <c r="G19" s="174"/>
      <c r="H19" s="175" t="s">
        <v>141</v>
      </c>
    </row>
    <row r="20" spans="1:8" ht="15.75">
      <c r="A20" s="176" t="s">
        <v>142</v>
      </c>
      <c r="B20" s="177" t="s">
        <v>143</v>
      </c>
      <c r="C20" s="178"/>
      <c r="D20" s="179"/>
      <c r="E20" s="180">
        <f>Summary!E23</f>
        <v>0</v>
      </c>
      <c r="F20" s="264"/>
      <c r="G20" s="264"/>
      <c r="H20" s="266">
        <f aca="true" t="shared" si="0" ref="H20:H26">E20-F20-G20</f>
        <v>0</v>
      </c>
    </row>
    <row r="21" spans="1:8" ht="15.75">
      <c r="A21" s="176" t="s">
        <v>144</v>
      </c>
      <c r="B21" s="177" t="s">
        <v>145</v>
      </c>
      <c r="C21" s="178"/>
      <c r="D21" s="179"/>
      <c r="E21" s="180">
        <f>Summary!E35</f>
        <v>0</v>
      </c>
      <c r="F21" s="264"/>
      <c r="G21" s="264"/>
      <c r="H21" s="266">
        <f t="shared" si="0"/>
        <v>0</v>
      </c>
    </row>
    <row r="22" spans="1:8" ht="15.75">
      <c r="A22" s="176" t="s">
        <v>146</v>
      </c>
      <c r="B22" s="177" t="s">
        <v>147</v>
      </c>
      <c r="C22" s="178"/>
      <c r="D22" s="179"/>
      <c r="E22" s="180">
        <f>Summary!E41</f>
        <v>0</v>
      </c>
      <c r="F22" s="264"/>
      <c r="G22" s="264"/>
      <c r="H22" s="266">
        <f t="shared" si="0"/>
        <v>0</v>
      </c>
    </row>
    <row r="23" spans="1:8" ht="15.75">
      <c r="A23" s="176" t="s">
        <v>148</v>
      </c>
      <c r="B23" s="177" t="s">
        <v>149</v>
      </c>
      <c r="C23" s="178"/>
      <c r="D23" s="179"/>
      <c r="E23" s="180">
        <f>Summary!E47</f>
        <v>0</v>
      </c>
      <c r="F23" s="264"/>
      <c r="G23" s="264"/>
      <c r="H23" s="266">
        <f t="shared" si="0"/>
        <v>0</v>
      </c>
    </row>
    <row r="24" spans="1:8" ht="15.75">
      <c r="A24" s="176" t="s">
        <v>150</v>
      </c>
      <c r="B24" s="177" t="s">
        <v>151</v>
      </c>
      <c r="C24" s="178"/>
      <c r="D24" s="179"/>
      <c r="E24" s="180">
        <f>Summary!E51</f>
        <v>0</v>
      </c>
      <c r="F24" s="264"/>
      <c r="G24" s="264"/>
      <c r="H24" s="266">
        <f t="shared" si="0"/>
        <v>0</v>
      </c>
    </row>
    <row r="25" spans="1:8" ht="15.75">
      <c r="A25" s="176" t="s">
        <v>152</v>
      </c>
      <c r="B25" s="177" t="s">
        <v>153</v>
      </c>
      <c r="C25" s="178"/>
      <c r="D25" s="179"/>
      <c r="E25" s="180">
        <f>Summary!E55</f>
        <v>0</v>
      </c>
      <c r="F25" s="264"/>
      <c r="G25" s="264"/>
      <c r="H25" s="266">
        <f t="shared" si="0"/>
        <v>0</v>
      </c>
    </row>
    <row r="26" spans="1:8" ht="15.75">
      <c r="A26" s="176" t="s">
        <v>154</v>
      </c>
      <c r="B26" s="177" t="s">
        <v>155</v>
      </c>
      <c r="C26" s="178"/>
      <c r="D26" s="179"/>
      <c r="E26" s="180">
        <f>Summary!E59</f>
        <v>0</v>
      </c>
      <c r="F26" s="264"/>
      <c r="G26" s="264"/>
      <c r="H26" s="266">
        <f t="shared" si="0"/>
        <v>0</v>
      </c>
    </row>
    <row r="27" spans="1:8" ht="19.5">
      <c r="A27" s="181"/>
      <c r="B27" s="182"/>
      <c r="C27" s="183" t="s">
        <v>58</v>
      </c>
      <c r="D27" s="184"/>
      <c r="E27" s="185">
        <f>SUM(E20:E26)</f>
        <v>0</v>
      </c>
      <c r="F27" s="265">
        <f>SUM(F20:F26)</f>
        <v>0</v>
      </c>
      <c r="G27" s="265">
        <f>SUM(G20:G26)</f>
        <v>0</v>
      </c>
      <c r="H27" s="267">
        <f>SUM(H20:H26)</f>
        <v>0</v>
      </c>
    </row>
    <row r="28" spans="1:8" ht="15">
      <c r="A28" s="186"/>
      <c r="B28" s="292" t="s">
        <v>268</v>
      </c>
      <c r="C28" s="178"/>
      <c r="D28" s="179"/>
      <c r="E28" s="187"/>
      <c r="F28" s="187"/>
      <c r="G28" s="264"/>
      <c r="H28" s="188"/>
    </row>
    <row r="29" spans="1:8" ht="12.75">
      <c r="A29" s="145"/>
      <c r="B29" s="2"/>
      <c r="C29" s="2"/>
      <c r="D29" s="2"/>
      <c r="E29" s="2"/>
      <c r="F29" s="2"/>
      <c r="G29" s="2"/>
      <c r="H29" s="146"/>
    </row>
    <row r="30" spans="1:8" ht="19.5">
      <c r="A30" s="341" t="s">
        <v>156</v>
      </c>
      <c r="B30" s="342"/>
      <c r="C30" s="342"/>
      <c r="D30" s="342"/>
      <c r="E30" s="342"/>
      <c r="F30" s="342"/>
      <c r="G30" s="342"/>
      <c r="H30" s="343"/>
    </row>
    <row r="31" spans="1:8" ht="12.75">
      <c r="A31" s="189"/>
      <c r="B31" s="159" t="s">
        <v>157</v>
      </c>
      <c r="C31" s="159" t="s">
        <v>158</v>
      </c>
      <c r="D31" s="159" t="s">
        <v>159</v>
      </c>
      <c r="E31" s="159" t="s">
        <v>160</v>
      </c>
      <c r="F31" s="159" t="s">
        <v>161</v>
      </c>
      <c r="G31" s="159" t="s">
        <v>162</v>
      </c>
      <c r="H31" s="160" t="s">
        <v>163</v>
      </c>
    </row>
    <row r="32" spans="1:8" ht="12.75">
      <c r="A32" s="190"/>
      <c r="B32" s="174"/>
      <c r="C32" s="174"/>
      <c r="D32" s="174"/>
      <c r="E32" s="174"/>
      <c r="F32" s="174"/>
      <c r="G32" s="174"/>
      <c r="H32" s="175"/>
    </row>
    <row r="33" spans="1:8" ht="15">
      <c r="A33" s="191" t="s">
        <v>164</v>
      </c>
      <c r="B33" s="270"/>
      <c r="C33" s="270"/>
      <c r="D33" s="270"/>
      <c r="E33" s="270"/>
      <c r="F33" s="270"/>
      <c r="G33" s="270"/>
      <c r="H33" s="271"/>
    </row>
    <row r="34" spans="1:8" ht="15">
      <c r="A34" s="191" t="s">
        <v>165</v>
      </c>
      <c r="B34" s="270"/>
      <c r="C34" s="270"/>
      <c r="D34" s="270"/>
      <c r="E34" s="270"/>
      <c r="F34" s="270"/>
      <c r="G34" s="270"/>
      <c r="H34" s="271"/>
    </row>
    <row r="35" spans="1:8" ht="15">
      <c r="A35" s="191" t="s">
        <v>166</v>
      </c>
      <c r="B35" s="270"/>
      <c r="C35" s="270"/>
      <c r="D35" s="270"/>
      <c r="E35" s="270"/>
      <c r="F35" s="270"/>
      <c r="G35" s="270"/>
      <c r="H35" s="271"/>
    </row>
    <row r="36" spans="1:8" ht="15.75">
      <c r="A36" s="191" t="s">
        <v>167</v>
      </c>
      <c r="B36" s="272">
        <f aca="true" t="shared" si="1" ref="B36:H36">B35-B34</f>
        <v>0</v>
      </c>
      <c r="C36" s="272">
        <f t="shared" si="1"/>
        <v>0</v>
      </c>
      <c r="D36" s="272">
        <f t="shared" si="1"/>
        <v>0</v>
      </c>
      <c r="E36" s="272">
        <f t="shared" si="1"/>
        <v>0</v>
      </c>
      <c r="F36" s="272">
        <f t="shared" si="1"/>
        <v>0</v>
      </c>
      <c r="G36" s="272">
        <f t="shared" si="1"/>
        <v>0</v>
      </c>
      <c r="H36" s="273">
        <f t="shared" si="1"/>
        <v>0</v>
      </c>
    </row>
    <row r="37" spans="1:8" ht="12.75">
      <c r="A37" s="189"/>
      <c r="B37" s="159" t="s">
        <v>168</v>
      </c>
      <c r="C37" s="159" t="s">
        <v>169</v>
      </c>
      <c r="D37" s="159" t="s">
        <v>170</v>
      </c>
      <c r="E37" s="159" t="s">
        <v>171</v>
      </c>
      <c r="F37" s="159" t="s">
        <v>172</v>
      </c>
      <c r="G37" s="159"/>
      <c r="H37" s="160" t="s">
        <v>20</v>
      </c>
    </row>
    <row r="38" spans="1:8" ht="12.75">
      <c r="A38" s="190"/>
      <c r="B38" s="174"/>
      <c r="C38" s="174"/>
      <c r="D38" s="174"/>
      <c r="E38" s="174"/>
      <c r="F38" s="174"/>
      <c r="G38" s="174"/>
      <c r="H38" s="175"/>
    </row>
    <row r="39" spans="1:8" ht="15">
      <c r="A39" s="191" t="s">
        <v>164</v>
      </c>
      <c r="B39" s="270"/>
      <c r="C39" s="270"/>
      <c r="D39" s="270"/>
      <c r="E39" s="270"/>
      <c r="F39" s="270"/>
      <c r="G39" s="270"/>
      <c r="H39" s="274"/>
    </row>
    <row r="40" spans="1:8" ht="15.75">
      <c r="A40" s="191" t="s">
        <v>165</v>
      </c>
      <c r="B40" s="270"/>
      <c r="C40" s="270"/>
      <c r="D40" s="270"/>
      <c r="E40" s="270"/>
      <c r="F40" s="270"/>
      <c r="G40" s="270"/>
      <c r="H40" s="273">
        <f>SUM(B34:H34)+SUM(B40:G40)</f>
        <v>0</v>
      </c>
    </row>
    <row r="41" spans="1:8" ht="15.75">
      <c r="A41" s="191" t="s">
        <v>166</v>
      </c>
      <c r="B41" s="270"/>
      <c r="C41" s="270"/>
      <c r="D41" s="270"/>
      <c r="E41" s="270"/>
      <c r="F41" s="270"/>
      <c r="G41" s="270"/>
      <c r="H41" s="273">
        <f>SUM(B35:H35)+SUM(B41:G41)</f>
        <v>0</v>
      </c>
    </row>
    <row r="42" spans="1:8" ht="15.75">
      <c r="A42" s="191" t="s">
        <v>167</v>
      </c>
      <c r="B42" s="272">
        <f aca="true" t="shared" si="2" ref="B42:H42">B41-B40</f>
        <v>0</v>
      </c>
      <c r="C42" s="272">
        <f t="shared" si="2"/>
        <v>0</v>
      </c>
      <c r="D42" s="272">
        <f t="shared" si="2"/>
        <v>0</v>
      </c>
      <c r="E42" s="272">
        <f t="shared" si="2"/>
        <v>0</v>
      </c>
      <c r="F42" s="272">
        <f t="shared" si="2"/>
        <v>0</v>
      </c>
      <c r="G42" s="272">
        <f t="shared" si="2"/>
        <v>0</v>
      </c>
      <c r="H42" s="273">
        <f t="shared" si="2"/>
        <v>0</v>
      </c>
    </row>
    <row r="43" spans="1:8" ht="12.75">
      <c r="A43" s="145"/>
      <c r="B43" s="2"/>
      <c r="C43" s="2"/>
      <c r="D43" s="2"/>
      <c r="E43" s="2"/>
      <c r="F43" s="2"/>
      <c r="G43" s="2"/>
      <c r="H43" s="146"/>
    </row>
    <row r="44" spans="1:8" ht="19.5">
      <c r="A44" s="341" t="s">
        <v>173</v>
      </c>
      <c r="B44" s="342"/>
      <c r="C44" s="342"/>
      <c r="D44" s="342"/>
      <c r="E44" s="342"/>
      <c r="F44" s="342"/>
      <c r="G44" s="342"/>
      <c r="H44" s="343"/>
    </row>
    <row r="45" spans="1:8" ht="15">
      <c r="A45" s="320" t="s">
        <v>174</v>
      </c>
      <c r="B45" s="321"/>
      <c r="C45" s="321"/>
      <c r="D45" s="321"/>
      <c r="E45" s="321"/>
      <c r="F45" s="321"/>
      <c r="G45" s="321"/>
      <c r="H45" s="322"/>
    </row>
    <row r="46" spans="1:8" ht="15">
      <c r="A46" s="329" t="s">
        <v>175</v>
      </c>
      <c r="B46" s="330"/>
      <c r="C46" s="330"/>
      <c r="D46" s="330"/>
      <c r="E46" s="330"/>
      <c r="F46" s="330"/>
      <c r="G46" s="330"/>
      <c r="H46" s="331"/>
    </row>
    <row r="47" spans="1:8" ht="15">
      <c r="A47" s="329" t="s">
        <v>245</v>
      </c>
      <c r="B47" s="330"/>
      <c r="C47" s="330"/>
      <c r="D47" s="330"/>
      <c r="E47" s="330"/>
      <c r="F47" s="330"/>
      <c r="G47" s="330"/>
      <c r="H47" s="331"/>
    </row>
    <row r="48" spans="1:8" ht="15">
      <c r="A48" s="329" t="s">
        <v>244</v>
      </c>
      <c r="B48" s="330"/>
      <c r="C48" s="330"/>
      <c r="D48" s="330"/>
      <c r="E48" s="330"/>
      <c r="F48" s="330"/>
      <c r="G48" s="330"/>
      <c r="H48" s="331"/>
    </row>
    <row r="49" spans="1:8" ht="12.75">
      <c r="A49" s="145"/>
      <c r="B49" s="2"/>
      <c r="C49" s="2"/>
      <c r="D49" s="2"/>
      <c r="E49" s="2"/>
      <c r="F49" s="2"/>
      <c r="G49" s="2"/>
      <c r="H49" s="146"/>
    </row>
    <row r="50" spans="1:8" ht="12.75">
      <c r="A50" s="145"/>
      <c r="B50" s="2"/>
      <c r="C50" s="2"/>
      <c r="D50" s="2"/>
      <c r="E50" s="2"/>
      <c r="F50" s="2"/>
      <c r="G50" s="2"/>
      <c r="H50" s="146"/>
    </row>
    <row r="51" spans="1:8" ht="15">
      <c r="A51" s="154"/>
      <c r="B51" s="1"/>
      <c r="C51" s="1"/>
      <c r="D51" s="1"/>
      <c r="E51" s="194"/>
      <c r="F51" s="194"/>
      <c r="G51" s="269"/>
      <c r="H51" s="155"/>
    </row>
    <row r="52" spans="1:8" ht="12.75">
      <c r="A52" s="145" t="s">
        <v>176</v>
      </c>
      <c r="B52" s="193" t="s">
        <v>87</v>
      </c>
      <c r="C52" s="2"/>
      <c r="D52" s="2" t="s">
        <v>88</v>
      </c>
      <c r="E52" s="193" t="s">
        <v>90</v>
      </c>
      <c r="F52" s="193" t="s">
        <v>177</v>
      </c>
      <c r="G52" s="94" t="s">
        <v>178</v>
      </c>
      <c r="H52" s="146"/>
    </row>
    <row r="53" spans="1:8" ht="12.75">
      <c r="A53" s="145"/>
      <c r="B53" s="2"/>
      <c r="C53" s="2"/>
      <c r="D53" s="2"/>
      <c r="E53" s="2"/>
      <c r="F53" s="2"/>
      <c r="G53" s="2"/>
      <c r="H53" s="146"/>
    </row>
    <row r="54" spans="1:8" ht="12.75">
      <c r="A54" s="145"/>
      <c r="B54" s="2"/>
      <c r="C54" s="2"/>
      <c r="D54" s="2"/>
      <c r="E54" s="2"/>
      <c r="F54" s="2"/>
      <c r="G54" s="2"/>
      <c r="H54" s="146"/>
    </row>
    <row r="55" spans="1:8" ht="15">
      <c r="A55" s="154"/>
      <c r="B55" s="1"/>
      <c r="C55" s="1"/>
      <c r="D55" s="1"/>
      <c r="E55" s="194"/>
      <c r="F55" s="194"/>
      <c r="G55" s="269"/>
      <c r="H55" s="155"/>
    </row>
    <row r="56" spans="1:8" ht="12.75">
      <c r="A56" s="154" t="s">
        <v>179</v>
      </c>
      <c r="B56" s="194" t="s">
        <v>87</v>
      </c>
      <c r="C56" s="1"/>
      <c r="D56" s="1" t="s">
        <v>88</v>
      </c>
      <c r="E56" s="194" t="s">
        <v>90</v>
      </c>
      <c r="F56" s="194" t="s">
        <v>177</v>
      </c>
      <c r="G56" s="195" t="s">
        <v>178</v>
      </c>
      <c r="H56" s="155"/>
    </row>
    <row r="57" spans="1:8" ht="13.5" thickBot="1">
      <c r="A57" s="145"/>
      <c r="B57" s="2"/>
      <c r="C57" s="2"/>
      <c r="D57" s="2"/>
      <c r="E57" s="2"/>
      <c r="F57" s="2"/>
      <c r="G57" s="2"/>
      <c r="H57" s="146"/>
    </row>
    <row r="58" spans="1:8" ht="20.25" thickTop="1">
      <c r="A58" s="332" t="s">
        <v>180</v>
      </c>
      <c r="B58" s="333"/>
      <c r="C58" s="333"/>
      <c r="D58" s="333"/>
      <c r="E58" s="333"/>
      <c r="F58" s="333"/>
      <c r="G58" s="333"/>
      <c r="H58" s="334"/>
    </row>
    <row r="59" spans="1:8" ht="18.75">
      <c r="A59" s="323" t="s">
        <v>181</v>
      </c>
      <c r="B59" s="324"/>
      <c r="C59" s="324"/>
      <c r="D59" s="324"/>
      <c r="E59" s="325"/>
      <c r="F59" s="325"/>
      <c r="G59" s="325"/>
      <c r="H59" s="326"/>
    </row>
    <row r="60" spans="1:8" ht="18.75">
      <c r="A60" s="196"/>
      <c r="B60" s="197"/>
      <c r="C60" s="197"/>
      <c r="D60" s="198"/>
      <c r="E60" s="199"/>
      <c r="F60" s="200"/>
      <c r="G60" s="200"/>
      <c r="H60" s="201"/>
    </row>
    <row r="61" spans="1:8" ht="15">
      <c r="A61" s="145"/>
      <c r="B61" s="2"/>
      <c r="C61" s="2"/>
      <c r="D61" s="4"/>
      <c r="E61" s="3"/>
      <c r="F61" s="202" t="s">
        <v>182</v>
      </c>
      <c r="G61" s="193"/>
      <c r="H61" s="203" t="s">
        <v>183</v>
      </c>
    </row>
    <row r="62" spans="1:8" ht="14.25">
      <c r="A62" s="145"/>
      <c r="B62" s="2"/>
      <c r="C62" s="2"/>
      <c r="D62" s="4"/>
      <c r="E62" s="3"/>
      <c r="F62" s="204"/>
      <c r="G62" s="2"/>
      <c r="H62" s="205"/>
    </row>
    <row r="63" spans="1:8" ht="15">
      <c r="A63" s="154"/>
      <c r="B63" s="1"/>
      <c r="C63" s="1"/>
      <c r="D63" s="25"/>
      <c r="E63" s="206"/>
      <c r="F63" s="202" t="s">
        <v>184</v>
      </c>
      <c r="G63" s="2"/>
      <c r="H63" s="205" t="s">
        <v>185</v>
      </c>
    </row>
    <row r="64" spans="1:8" ht="15">
      <c r="A64" s="327" t="s">
        <v>186</v>
      </c>
      <c r="B64" s="328"/>
      <c r="C64" s="207" t="s">
        <v>90</v>
      </c>
      <c r="D64" s="25"/>
      <c r="E64" s="3"/>
      <c r="F64" s="202"/>
      <c r="G64" s="193"/>
      <c r="H64" s="203"/>
    </row>
    <row r="65" spans="1:8" ht="15">
      <c r="A65" s="145"/>
      <c r="B65" s="2"/>
      <c r="C65" s="2"/>
      <c r="D65" s="4"/>
      <c r="E65" s="3"/>
      <c r="F65" s="202" t="s">
        <v>187</v>
      </c>
      <c r="G65" s="2"/>
      <c r="H65" s="203" t="s">
        <v>188</v>
      </c>
    </row>
    <row r="66" spans="1:8" ht="15">
      <c r="A66" s="145"/>
      <c r="B66" s="2"/>
      <c r="C66" s="2"/>
      <c r="D66" s="4"/>
      <c r="E66" s="3"/>
      <c r="F66" s="202"/>
      <c r="G66" s="2"/>
      <c r="H66" s="203"/>
    </row>
    <row r="67" spans="1:8" ht="15">
      <c r="A67" s="145"/>
      <c r="B67" s="2"/>
      <c r="C67" s="2"/>
      <c r="D67" s="4"/>
      <c r="E67" s="3"/>
      <c r="F67" s="202" t="s">
        <v>189</v>
      </c>
      <c r="G67" s="2"/>
      <c r="H67" s="203" t="s">
        <v>190</v>
      </c>
    </row>
    <row r="68" spans="1:8" ht="14.25">
      <c r="A68" s="145"/>
      <c r="B68" s="2"/>
      <c r="C68" s="2"/>
      <c r="D68" s="4"/>
      <c r="E68" s="3"/>
      <c r="F68" s="208"/>
      <c r="G68" s="2"/>
      <c r="H68" s="146"/>
    </row>
    <row r="69" spans="1:8" ht="15">
      <c r="A69" s="327" t="s">
        <v>191</v>
      </c>
      <c r="B69" s="328"/>
      <c r="C69" s="209" t="s">
        <v>90</v>
      </c>
      <c r="D69" s="210"/>
      <c r="E69" s="3"/>
      <c r="F69" s="202" t="s">
        <v>192</v>
      </c>
      <c r="G69" s="2"/>
      <c r="H69" s="146"/>
    </row>
    <row r="70" spans="1:8" ht="15">
      <c r="A70" s="145"/>
      <c r="B70" s="2"/>
      <c r="C70" s="2"/>
      <c r="D70" s="4"/>
      <c r="E70" s="3"/>
      <c r="F70" s="153"/>
      <c r="G70" s="2"/>
      <c r="H70" s="211"/>
    </row>
    <row r="71" spans="1:8" ht="15">
      <c r="A71" s="212"/>
      <c r="B71" s="30"/>
      <c r="C71" s="213"/>
      <c r="D71" s="31"/>
      <c r="E71" s="3"/>
      <c r="F71" s="214" t="s">
        <v>193</v>
      </c>
      <c r="G71" s="215"/>
      <c r="H71" s="216"/>
    </row>
    <row r="72" spans="1:8" ht="15" thickBot="1">
      <c r="A72" s="347"/>
      <c r="B72" s="348"/>
      <c r="C72" s="217"/>
      <c r="D72" s="218"/>
      <c r="E72" s="3"/>
      <c r="F72" s="208"/>
      <c r="G72" s="2"/>
      <c r="H72" s="211"/>
    </row>
    <row r="73" spans="1:8" ht="14.25">
      <c r="A73" s="212"/>
      <c r="B73" s="30"/>
      <c r="C73" s="213"/>
      <c r="D73" s="219"/>
      <c r="E73" s="3"/>
      <c r="F73" s="2"/>
      <c r="G73" s="2"/>
      <c r="H73" s="211"/>
    </row>
    <row r="74" spans="1:8" ht="14.25">
      <c r="A74" s="220" t="s">
        <v>194</v>
      </c>
      <c r="B74" s="204"/>
      <c r="C74" s="213" t="s">
        <v>195</v>
      </c>
      <c r="D74" s="34"/>
      <c r="E74" s="3"/>
      <c r="F74" s="208"/>
      <c r="G74" s="2"/>
      <c r="H74" s="146"/>
    </row>
    <row r="75" spans="1:8" ht="14.25">
      <c r="A75" s="220"/>
      <c r="B75" s="204"/>
      <c r="C75" s="213"/>
      <c r="D75" s="31"/>
      <c r="E75" s="3"/>
      <c r="F75" s="2"/>
      <c r="G75" s="2"/>
      <c r="H75" s="221"/>
    </row>
    <row r="76" spans="1:8" ht="14.25">
      <c r="A76" s="220" t="s">
        <v>196</v>
      </c>
      <c r="B76" s="204"/>
      <c r="C76" s="213"/>
      <c r="D76" s="222" t="s">
        <v>197</v>
      </c>
      <c r="E76" s="349" t="s">
        <v>198</v>
      </c>
      <c r="F76" s="350"/>
      <c r="G76" s="350"/>
      <c r="H76" s="223" t="s">
        <v>90</v>
      </c>
    </row>
    <row r="77" spans="1:8" ht="14.25">
      <c r="A77" s="220"/>
      <c r="B77" s="204"/>
      <c r="C77" s="213"/>
      <c r="D77" s="224"/>
      <c r="E77" s="3"/>
      <c r="F77" s="204"/>
      <c r="G77" s="2"/>
      <c r="H77" s="225"/>
    </row>
    <row r="78" spans="1:8" ht="14.25">
      <c r="A78" s="220" t="s">
        <v>196</v>
      </c>
      <c r="B78" s="204"/>
      <c r="C78" s="213"/>
      <c r="D78" s="226" t="s">
        <v>197</v>
      </c>
      <c r="E78" s="3"/>
      <c r="F78" s="2"/>
      <c r="G78" s="2"/>
      <c r="H78" s="225"/>
    </row>
    <row r="79" spans="1:8" ht="12.75">
      <c r="A79" s="227"/>
      <c r="B79" s="228"/>
      <c r="C79" s="229"/>
      <c r="D79" s="230"/>
      <c r="E79" s="24"/>
      <c r="F79" s="1"/>
      <c r="G79" s="231"/>
      <c r="H79" s="232"/>
    </row>
    <row r="80" spans="1:8" ht="14.25">
      <c r="A80" s="233"/>
      <c r="B80" s="234"/>
      <c r="C80" s="195" t="s">
        <v>20</v>
      </c>
      <c r="D80" s="235" t="s">
        <v>197</v>
      </c>
      <c r="E80" s="349" t="s">
        <v>199</v>
      </c>
      <c r="F80" s="350"/>
      <c r="G80" s="350"/>
      <c r="H80" s="223" t="s">
        <v>90</v>
      </c>
    </row>
    <row r="81" spans="1:8" ht="19.5">
      <c r="A81" s="338" t="s">
        <v>200</v>
      </c>
      <c r="B81" s="339"/>
      <c r="C81" s="339"/>
      <c r="D81" s="339"/>
      <c r="E81" s="339"/>
      <c r="F81" s="339"/>
      <c r="G81" s="339"/>
      <c r="H81" s="340"/>
    </row>
    <row r="82" spans="1:8" ht="18.75">
      <c r="A82" s="323" t="s">
        <v>201</v>
      </c>
      <c r="B82" s="324"/>
      <c r="C82" s="324"/>
      <c r="D82" s="351"/>
      <c r="E82" s="352" t="s">
        <v>202</v>
      </c>
      <c r="F82" s="324"/>
      <c r="G82" s="324"/>
      <c r="H82" s="353"/>
    </row>
    <row r="83" spans="1:8" ht="12.75">
      <c r="A83" s="166" t="s">
        <v>203</v>
      </c>
      <c r="B83" s="159" t="s">
        <v>204</v>
      </c>
      <c r="C83" s="159" t="s">
        <v>205</v>
      </c>
      <c r="D83" s="159"/>
      <c r="E83" s="236"/>
      <c r="F83" s="237"/>
      <c r="G83" s="237"/>
      <c r="H83" s="238"/>
    </row>
    <row r="84" spans="1:8" ht="12.75">
      <c r="A84" s="170" t="s">
        <v>140</v>
      </c>
      <c r="B84" s="174" t="s">
        <v>136</v>
      </c>
      <c r="C84" s="174" t="s">
        <v>206</v>
      </c>
      <c r="D84" s="174" t="s">
        <v>0</v>
      </c>
      <c r="E84" s="239"/>
      <c r="F84" s="240"/>
      <c r="G84" s="240"/>
      <c r="H84" s="221"/>
    </row>
    <row r="85" spans="1:8" ht="15.75">
      <c r="A85" s="241"/>
      <c r="B85" s="180"/>
      <c r="C85" s="180"/>
      <c r="D85" s="192">
        <f>SUM(B85:C85)</f>
        <v>0</v>
      </c>
      <c r="E85" s="239"/>
      <c r="F85" s="240"/>
      <c r="G85" s="240"/>
      <c r="H85" s="221"/>
    </row>
    <row r="86" spans="1:8" ht="15.75">
      <c r="A86" s="241"/>
      <c r="B86" s="180"/>
      <c r="C86" s="180"/>
      <c r="D86" s="192">
        <f>SUM(B86:C86)</f>
        <v>0</v>
      </c>
      <c r="E86" s="239"/>
      <c r="F86" s="240"/>
      <c r="G86" s="240"/>
      <c r="H86" s="221"/>
    </row>
    <row r="87" spans="1:8" ht="15.75">
      <c r="A87" s="241"/>
      <c r="B87" s="180"/>
      <c r="C87" s="180"/>
      <c r="D87" s="192">
        <f>SUM(B87:C87)</f>
        <v>0</v>
      </c>
      <c r="E87" s="239"/>
      <c r="F87" s="240"/>
      <c r="G87" s="240"/>
      <c r="H87" s="221"/>
    </row>
    <row r="88" spans="1:8" ht="15.75">
      <c r="A88" s="241"/>
      <c r="B88" s="180"/>
      <c r="C88" s="180"/>
      <c r="D88" s="192">
        <f>SUM(B88:C88)</f>
        <v>0</v>
      </c>
      <c r="E88" s="239"/>
      <c r="F88" s="240"/>
      <c r="G88" s="240"/>
      <c r="H88" s="221"/>
    </row>
    <row r="89" spans="1:8" ht="20.25" thickBot="1">
      <c r="A89" s="242" t="s">
        <v>58</v>
      </c>
      <c r="B89" s="243">
        <f>SUM(B85:B88)</f>
        <v>0</v>
      </c>
      <c r="C89" s="243">
        <f>SUM(C85:C88)</f>
        <v>0</v>
      </c>
      <c r="D89" s="243">
        <f>SUM(D85:D88)</f>
        <v>0</v>
      </c>
      <c r="E89" s="244"/>
      <c r="F89" s="245"/>
      <c r="G89" s="245"/>
      <c r="H89" s="246"/>
    </row>
    <row r="90" ht="12.75">
      <c r="A90" s="247" t="s">
        <v>265</v>
      </c>
    </row>
  </sheetData>
  <sheetProtection/>
  <mergeCells count="20">
    <mergeCell ref="A69:B69"/>
    <mergeCell ref="A72:B72"/>
    <mergeCell ref="E76:G76"/>
    <mergeCell ref="E80:G80"/>
    <mergeCell ref="A81:H81"/>
    <mergeCell ref="A82:D82"/>
    <mergeCell ref="E82:H82"/>
    <mergeCell ref="A1:H1"/>
    <mergeCell ref="A2:H2"/>
    <mergeCell ref="A13:H13"/>
    <mergeCell ref="A15:D15"/>
    <mergeCell ref="A30:H30"/>
    <mergeCell ref="A44:H44"/>
    <mergeCell ref="A45:H45"/>
    <mergeCell ref="A59:H59"/>
    <mergeCell ref="A64:B64"/>
    <mergeCell ref="A46:H46"/>
    <mergeCell ref="A47:H47"/>
    <mergeCell ref="A48:H48"/>
    <mergeCell ref="A58:H58"/>
  </mergeCells>
  <printOptions horizontalCentered="1"/>
  <pageMargins left="0.5" right="0.5" top="1.1" bottom="0.52" header="0.5" footer="0.25"/>
  <pageSetup fitToHeight="1" fitToWidth="1" horizontalDpi="600" verticalDpi="600" orientation="portrait" scale="49" r:id="rId2"/>
  <headerFooter alignWithMargins="0">
    <oddHeader>&amp;R&amp;D, &amp;T</oddHead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92"/>
  <sheetViews>
    <sheetView zoomScale="75" zoomScaleNormal="75" zoomScalePageLayoutView="0" workbookViewId="0" topLeftCell="A1">
      <selection activeCell="A1" sqref="A1:K1"/>
    </sheetView>
  </sheetViews>
  <sheetFormatPr defaultColWidth="9.140625" defaultRowHeight="12.75"/>
  <cols>
    <col min="1" max="3" width="8.7109375" style="0" customWidth="1"/>
    <col min="4" max="4" width="50.7109375" style="0" customWidth="1"/>
    <col min="5" max="5" width="18.7109375" style="0" customWidth="1"/>
    <col min="6" max="8" width="21.7109375" style="0" customWidth="1"/>
    <col min="9" max="11" width="18.7109375" style="0" customWidth="1"/>
  </cols>
  <sheetData>
    <row r="1" spans="1:11" ht="30" customHeight="1">
      <c r="A1" s="357" t="s">
        <v>19</v>
      </c>
      <c r="B1" s="358"/>
      <c r="C1" s="358"/>
      <c r="D1" s="358"/>
      <c r="E1" s="358"/>
      <c r="F1" s="358"/>
      <c r="G1" s="358"/>
      <c r="H1" s="358"/>
      <c r="I1" s="358"/>
      <c r="J1" s="358"/>
      <c r="K1" s="359"/>
    </row>
    <row r="2" spans="1:11" ht="24.75" customHeight="1">
      <c r="A2" s="360" t="s">
        <v>243</v>
      </c>
      <c r="B2" s="339"/>
      <c r="C2" s="339"/>
      <c r="D2" s="339"/>
      <c r="E2" s="339"/>
      <c r="F2" s="339"/>
      <c r="G2" s="339"/>
      <c r="H2" s="339"/>
      <c r="I2" s="339"/>
      <c r="J2" s="339"/>
      <c r="K2" s="361"/>
    </row>
    <row r="3" spans="1:11" ht="12.75">
      <c r="A3" s="2"/>
      <c r="B3" s="2"/>
      <c r="C3" s="2"/>
      <c r="D3" s="2"/>
      <c r="E3" s="2"/>
      <c r="F3" s="2"/>
      <c r="G3" s="2"/>
      <c r="H3" s="2"/>
      <c r="I3" s="2"/>
      <c r="J3" s="2"/>
      <c r="K3" s="2"/>
    </row>
    <row r="4" spans="1:11" ht="24.75" customHeight="1">
      <c r="A4" s="21" t="s">
        <v>11</v>
      </c>
      <c r="B4" s="22"/>
      <c r="C4" s="22"/>
      <c r="D4" s="249"/>
      <c r="E4" s="110"/>
      <c r="F4" s="110"/>
      <c r="G4" s="110"/>
      <c r="H4" s="22"/>
      <c r="I4" s="22" t="s">
        <v>207</v>
      </c>
      <c r="J4" s="22"/>
      <c r="K4" s="23"/>
    </row>
    <row r="5" spans="1:11" ht="21.75" customHeight="1">
      <c r="A5" s="3" t="s">
        <v>12</v>
      </c>
      <c r="B5" s="2"/>
      <c r="C5" s="2"/>
      <c r="D5" s="250"/>
      <c r="E5" s="111"/>
      <c r="F5" s="2"/>
      <c r="G5" s="2" t="s">
        <v>207</v>
      </c>
      <c r="H5" s="2"/>
      <c r="I5" s="2"/>
      <c r="J5" s="2" t="s">
        <v>15</v>
      </c>
      <c r="K5" s="251"/>
    </row>
    <row r="6" spans="1:11" ht="21.75" customHeight="1">
      <c r="A6" s="3" t="s">
        <v>266</v>
      </c>
      <c r="B6" s="2"/>
      <c r="C6" s="2"/>
      <c r="D6" s="250"/>
      <c r="E6" s="111"/>
      <c r="F6" s="2"/>
      <c r="G6" s="2"/>
      <c r="H6" s="2"/>
      <c r="I6" s="2"/>
      <c r="J6" s="2" t="s">
        <v>16</v>
      </c>
      <c r="K6" s="252"/>
    </row>
    <row r="7" spans="1:11" ht="21.75" customHeight="1">
      <c r="A7" s="3"/>
      <c r="B7" s="2"/>
      <c r="C7" s="2"/>
      <c r="D7" s="39" t="s">
        <v>274</v>
      </c>
      <c r="E7" s="2"/>
      <c r="F7" s="2"/>
      <c r="G7" s="2"/>
      <c r="H7" s="2"/>
      <c r="I7" s="2"/>
      <c r="J7" s="2" t="s">
        <v>17</v>
      </c>
      <c r="K7" s="252"/>
    </row>
    <row r="8" spans="1:11" ht="21.75" customHeight="1">
      <c r="A8" s="3"/>
      <c r="B8" s="2"/>
      <c r="C8" s="2"/>
      <c r="D8" s="2"/>
      <c r="E8" s="2"/>
      <c r="F8" s="2"/>
      <c r="G8" s="2"/>
      <c r="H8" s="2"/>
      <c r="I8" s="2"/>
      <c r="J8" s="2" t="s">
        <v>18</v>
      </c>
      <c r="K8" s="252"/>
    </row>
    <row r="9" spans="1:11" ht="21.75" customHeight="1">
      <c r="A9" s="3" t="s">
        <v>13</v>
      </c>
      <c r="B9" s="2"/>
      <c r="C9" s="2"/>
      <c r="D9" s="250"/>
      <c r="E9" s="2" t="s">
        <v>14</v>
      </c>
      <c r="F9" s="250"/>
      <c r="G9" s="2"/>
      <c r="H9" s="2"/>
      <c r="I9" s="2"/>
      <c r="J9" s="2"/>
      <c r="K9" s="40"/>
    </row>
    <row r="10" spans="1:11" ht="9.75" customHeight="1">
      <c r="A10" s="24"/>
      <c r="B10" s="1"/>
      <c r="C10" s="1"/>
      <c r="D10" s="88"/>
      <c r="E10" s="1"/>
      <c r="F10" s="88"/>
      <c r="G10" s="1"/>
      <c r="H10" s="1"/>
      <c r="I10" s="1"/>
      <c r="J10" s="1"/>
      <c r="K10" s="107"/>
    </row>
    <row r="11" spans="1:11" ht="12.75">
      <c r="A11" s="2"/>
      <c r="B11" s="2"/>
      <c r="C11" s="2"/>
      <c r="D11" s="2"/>
      <c r="E11" s="2"/>
      <c r="F11" s="2"/>
      <c r="G11" s="2"/>
      <c r="H11" s="2"/>
      <c r="I11" s="2"/>
      <c r="J11" s="2"/>
      <c r="K11" s="2"/>
    </row>
    <row r="12" spans="1:11" ht="19.5" customHeight="1">
      <c r="A12" s="74"/>
      <c r="B12" s="75"/>
      <c r="C12" s="75"/>
      <c r="D12" s="75"/>
      <c r="E12" s="362" t="s">
        <v>1</v>
      </c>
      <c r="F12" s="363"/>
      <c r="G12" s="363"/>
      <c r="H12" s="364"/>
      <c r="I12" s="76"/>
      <c r="J12" s="76"/>
      <c r="K12" s="77"/>
    </row>
    <row r="13" spans="1:11" ht="21" customHeight="1">
      <c r="A13" s="78"/>
      <c r="B13" s="79"/>
      <c r="C13" s="79"/>
      <c r="D13" s="79"/>
      <c r="E13" s="76"/>
      <c r="F13" s="365" t="s">
        <v>120</v>
      </c>
      <c r="G13" s="365"/>
      <c r="H13" s="366"/>
      <c r="I13" s="80"/>
      <c r="J13" s="80"/>
      <c r="K13" s="81" t="s">
        <v>31</v>
      </c>
    </row>
    <row r="14" spans="1:11" ht="21" customHeight="1">
      <c r="A14" s="78"/>
      <c r="B14" s="79"/>
      <c r="C14" s="79"/>
      <c r="D14" s="79"/>
      <c r="E14" s="80"/>
      <c r="F14" s="76"/>
      <c r="G14" s="367" t="s">
        <v>125</v>
      </c>
      <c r="H14" s="368"/>
      <c r="I14" s="80"/>
      <c r="J14" s="80" t="s">
        <v>28</v>
      </c>
      <c r="K14" s="81" t="s">
        <v>20</v>
      </c>
    </row>
    <row r="15" spans="1:11" ht="21" customHeight="1">
      <c r="A15" s="78"/>
      <c r="B15" s="82"/>
      <c r="C15" s="82"/>
      <c r="D15" s="83"/>
      <c r="E15" s="80" t="s">
        <v>23</v>
      </c>
      <c r="F15" s="80"/>
      <c r="G15" s="79"/>
      <c r="H15" s="76"/>
      <c r="I15" s="80" t="s">
        <v>26</v>
      </c>
      <c r="J15" s="80" t="s">
        <v>29</v>
      </c>
      <c r="K15" s="81" t="s">
        <v>32</v>
      </c>
    </row>
    <row r="16" spans="1:11" ht="21" customHeight="1">
      <c r="A16" s="78"/>
      <c r="B16" s="79"/>
      <c r="C16" s="104" t="s">
        <v>22</v>
      </c>
      <c r="D16" s="83"/>
      <c r="E16" s="80" t="s">
        <v>24</v>
      </c>
      <c r="F16" s="80" t="s">
        <v>20</v>
      </c>
      <c r="G16" s="79" t="s">
        <v>25</v>
      </c>
      <c r="H16" s="80" t="s">
        <v>26</v>
      </c>
      <c r="I16" s="80" t="s">
        <v>27</v>
      </c>
      <c r="J16" s="80" t="s">
        <v>30</v>
      </c>
      <c r="K16" s="81" t="s">
        <v>21</v>
      </c>
    </row>
    <row r="17" spans="1:11" ht="21" customHeight="1">
      <c r="A17" s="78"/>
      <c r="B17" s="79"/>
      <c r="C17" s="79"/>
      <c r="D17" s="79"/>
      <c r="E17" s="80" t="s">
        <v>2</v>
      </c>
      <c r="F17" s="80" t="s">
        <v>3</v>
      </c>
      <c r="G17" s="79" t="s">
        <v>5</v>
      </c>
      <c r="H17" s="80" t="s">
        <v>6</v>
      </c>
      <c r="I17" s="80" t="s">
        <v>7</v>
      </c>
      <c r="J17" s="80" t="s">
        <v>8</v>
      </c>
      <c r="K17" s="81" t="s">
        <v>9</v>
      </c>
    </row>
    <row r="18" spans="1:11" ht="21" customHeight="1">
      <c r="A18" s="84"/>
      <c r="B18" s="85"/>
      <c r="C18" s="85"/>
      <c r="D18" s="85"/>
      <c r="E18" s="86"/>
      <c r="F18" s="86" t="s">
        <v>4</v>
      </c>
      <c r="G18" s="85"/>
      <c r="H18" s="86"/>
      <c r="I18" s="86"/>
      <c r="J18" s="86"/>
      <c r="K18" s="87" t="s">
        <v>10</v>
      </c>
    </row>
    <row r="19" spans="1:11" ht="21" customHeight="1">
      <c r="A19" s="135" t="s">
        <v>37</v>
      </c>
      <c r="B19" s="12"/>
      <c r="C19" s="12"/>
      <c r="D19" s="13"/>
      <c r="E19" s="7"/>
      <c r="F19" s="7"/>
      <c r="G19" s="7"/>
      <c r="H19" s="7"/>
      <c r="I19" s="7"/>
      <c r="J19" s="7"/>
      <c r="K19" s="7"/>
    </row>
    <row r="20" spans="1:11" ht="21" customHeight="1">
      <c r="A20" s="17"/>
      <c r="B20" s="18" t="s">
        <v>34</v>
      </c>
      <c r="C20" s="18" t="s">
        <v>41</v>
      </c>
      <c r="D20" s="19"/>
      <c r="E20" s="20"/>
      <c r="F20" s="20"/>
      <c r="G20" s="20"/>
      <c r="H20" s="20"/>
      <c r="I20" s="20"/>
      <c r="J20" s="20"/>
      <c r="K20" s="20"/>
    </row>
    <row r="21" spans="1:11" ht="21" customHeight="1">
      <c r="A21" s="46"/>
      <c r="B21" s="47" t="s">
        <v>35</v>
      </c>
      <c r="C21" s="47"/>
      <c r="D21" s="48"/>
      <c r="E21" s="49">
        <v>0</v>
      </c>
      <c r="F21" s="49">
        <f>SUM(G21:H21)</f>
        <v>0</v>
      </c>
      <c r="G21" s="49">
        <f>'Sched of Personnel'!E37</f>
        <v>0</v>
      </c>
      <c r="H21" s="49">
        <f>'Sched of Personnel'!F37</f>
        <v>0</v>
      </c>
      <c r="I21" s="49"/>
      <c r="J21" s="49"/>
      <c r="K21" s="50">
        <f>F21+I21+J21</f>
        <v>0</v>
      </c>
    </row>
    <row r="22" spans="1:11" ht="21" customHeight="1">
      <c r="A22" s="46"/>
      <c r="B22" s="47" t="s">
        <v>36</v>
      </c>
      <c r="C22" s="47"/>
      <c r="D22" s="48"/>
      <c r="E22" s="49">
        <v>0</v>
      </c>
      <c r="F22" s="49">
        <f>SUM(G22:H22)</f>
        <v>0</v>
      </c>
      <c r="G22" s="49">
        <f>'Sched of Personnel'!E46</f>
        <v>0</v>
      </c>
      <c r="H22" s="49">
        <f>'Sched of Personnel'!F46</f>
        <v>0</v>
      </c>
      <c r="I22" s="49"/>
      <c r="J22" s="49"/>
      <c r="K22" s="50">
        <f>F22+I22+J22</f>
        <v>0</v>
      </c>
    </row>
    <row r="23" spans="1:11" ht="21" customHeight="1">
      <c r="A23" s="14"/>
      <c r="B23" s="15" t="s">
        <v>38</v>
      </c>
      <c r="C23" s="15"/>
      <c r="D23" s="16"/>
      <c r="E23" s="10">
        <f>SUM(E20:E22)</f>
        <v>0</v>
      </c>
      <c r="F23" s="10">
        <f aca="true" t="shared" si="0" ref="F23:K23">SUM(F20:F22)</f>
        <v>0</v>
      </c>
      <c r="G23" s="10">
        <f t="shared" si="0"/>
        <v>0</v>
      </c>
      <c r="H23" s="10">
        <f t="shared" si="0"/>
        <v>0</v>
      </c>
      <c r="I23" s="10">
        <f t="shared" si="0"/>
        <v>0</v>
      </c>
      <c r="J23" s="10">
        <f t="shared" si="0"/>
        <v>0</v>
      </c>
      <c r="K23" s="10">
        <f t="shared" si="0"/>
        <v>0</v>
      </c>
    </row>
    <row r="24" spans="1:11" ht="21" customHeight="1">
      <c r="A24" s="17"/>
      <c r="B24" s="18" t="s">
        <v>40</v>
      </c>
      <c r="C24" s="18" t="s">
        <v>42</v>
      </c>
      <c r="D24" s="19"/>
      <c r="E24" s="20"/>
      <c r="F24" s="20"/>
      <c r="G24" s="20"/>
      <c r="H24" s="20"/>
      <c r="I24" s="20"/>
      <c r="J24" s="20"/>
      <c r="K24" s="20"/>
    </row>
    <row r="25" spans="1:11" ht="21" customHeight="1">
      <c r="A25" s="262"/>
      <c r="B25" s="263"/>
      <c r="C25" s="263"/>
      <c r="D25" s="248"/>
      <c r="E25" s="49">
        <v>0</v>
      </c>
      <c r="F25" s="49">
        <f>SUM(G25:H25)</f>
        <v>0</v>
      </c>
      <c r="G25" s="49">
        <v>0</v>
      </c>
      <c r="H25" s="49">
        <v>0</v>
      </c>
      <c r="I25" s="49"/>
      <c r="J25" s="49"/>
      <c r="K25" s="50">
        <f>F25+I25+J25</f>
        <v>0</v>
      </c>
    </row>
    <row r="26" spans="1:11" ht="21" customHeight="1">
      <c r="A26" s="262"/>
      <c r="B26" s="263"/>
      <c r="C26" s="263"/>
      <c r="D26" s="248"/>
      <c r="E26" s="49">
        <v>0</v>
      </c>
      <c r="F26" s="49">
        <f aca="true" t="shared" si="1" ref="F26:F34">SUM(G26:H26)</f>
        <v>0</v>
      </c>
      <c r="G26" s="49">
        <v>0</v>
      </c>
      <c r="H26" s="49">
        <v>0</v>
      </c>
      <c r="I26" s="49"/>
      <c r="J26" s="49"/>
      <c r="K26" s="50">
        <f aca="true" t="shared" si="2" ref="K26:K34">F26+I26+J26</f>
        <v>0</v>
      </c>
    </row>
    <row r="27" spans="1:11" ht="21" customHeight="1">
      <c r="A27" s="262"/>
      <c r="B27" s="263"/>
      <c r="C27" s="263"/>
      <c r="D27" s="248"/>
      <c r="E27" s="49">
        <v>0</v>
      </c>
      <c r="F27" s="49">
        <f t="shared" si="1"/>
        <v>0</v>
      </c>
      <c r="G27" s="49">
        <v>0</v>
      </c>
      <c r="H27" s="49">
        <v>0</v>
      </c>
      <c r="I27" s="49"/>
      <c r="J27" s="49"/>
      <c r="K27" s="50">
        <f t="shared" si="2"/>
        <v>0</v>
      </c>
    </row>
    <row r="28" spans="1:11" ht="21" customHeight="1">
      <c r="A28" s="262"/>
      <c r="B28" s="263"/>
      <c r="C28" s="263"/>
      <c r="D28" s="248"/>
      <c r="E28" s="49">
        <v>0</v>
      </c>
      <c r="F28" s="49">
        <f>SUM(G28:H28)</f>
        <v>0</v>
      </c>
      <c r="G28" s="49">
        <v>0</v>
      </c>
      <c r="H28" s="49">
        <v>0</v>
      </c>
      <c r="I28" s="49"/>
      <c r="J28" s="49"/>
      <c r="K28" s="50">
        <f>F28+I28+J28</f>
        <v>0</v>
      </c>
    </row>
    <row r="29" spans="1:11" ht="21" customHeight="1">
      <c r="A29" s="262"/>
      <c r="B29" s="263"/>
      <c r="C29" s="263"/>
      <c r="D29" s="248"/>
      <c r="E29" s="49">
        <v>0</v>
      </c>
      <c r="F29" s="49">
        <f>SUM(G29:H29)</f>
        <v>0</v>
      </c>
      <c r="G29" s="49">
        <v>0</v>
      </c>
      <c r="H29" s="49">
        <v>0</v>
      </c>
      <c r="I29" s="49"/>
      <c r="J29" s="49"/>
      <c r="K29" s="50">
        <f>F29+I29+J29</f>
        <v>0</v>
      </c>
    </row>
    <row r="30" spans="1:11" ht="21" customHeight="1">
      <c r="A30" s="262"/>
      <c r="B30" s="263"/>
      <c r="C30" s="263"/>
      <c r="D30" s="248"/>
      <c r="E30" s="49">
        <v>0</v>
      </c>
      <c r="F30" s="49">
        <f>SUM(G30:H30)</f>
        <v>0</v>
      </c>
      <c r="G30" s="49">
        <v>0</v>
      </c>
      <c r="H30" s="49">
        <v>0</v>
      </c>
      <c r="I30" s="49"/>
      <c r="J30" s="49"/>
      <c r="K30" s="50">
        <f>F30+I30+J30</f>
        <v>0</v>
      </c>
    </row>
    <row r="31" spans="1:11" ht="21" customHeight="1">
      <c r="A31" s="262"/>
      <c r="B31" s="263"/>
      <c r="C31" s="263"/>
      <c r="D31" s="248"/>
      <c r="E31" s="49">
        <v>0</v>
      </c>
      <c r="F31" s="49">
        <f t="shared" si="1"/>
        <v>0</v>
      </c>
      <c r="G31" s="49">
        <v>0</v>
      </c>
      <c r="H31" s="49">
        <v>0</v>
      </c>
      <c r="I31" s="49"/>
      <c r="J31" s="49"/>
      <c r="K31" s="50">
        <f t="shared" si="2"/>
        <v>0</v>
      </c>
    </row>
    <row r="32" spans="1:11" ht="21" customHeight="1">
      <c r="A32" s="262"/>
      <c r="B32" s="263"/>
      <c r="C32" s="263"/>
      <c r="D32" s="248"/>
      <c r="E32" s="49">
        <v>0</v>
      </c>
      <c r="F32" s="49">
        <f t="shared" si="1"/>
        <v>0</v>
      </c>
      <c r="G32" s="49">
        <v>0</v>
      </c>
      <c r="H32" s="49">
        <v>0</v>
      </c>
      <c r="I32" s="49"/>
      <c r="J32" s="49"/>
      <c r="K32" s="50">
        <f t="shared" si="2"/>
        <v>0</v>
      </c>
    </row>
    <row r="33" spans="1:11" ht="21" customHeight="1">
      <c r="A33" s="262"/>
      <c r="B33" s="263"/>
      <c r="C33" s="263"/>
      <c r="D33" s="248"/>
      <c r="E33" s="49">
        <v>0</v>
      </c>
      <c r="F33" s="49">
        <f t="shared" si="1"/>
        <v>0</v>
      </c>
      <c r="G33" s="49">
        <v>0</v>
      </c>
      <c r="H33" s="49">
        <v>0</v>
      </c>
      <c r="I33" s="49"/>
      <c r="J33" s="49"/>
      <c r="K33" s="50">
        <f t="shared" si="2"/>
        <v>0</v>
      </c>
    </row>
    <row r="34" spans="1:11" ht="21" customHeight="1">
      <c r="A34" s="262"/>
      <c r="B34" s="263"/>
      <c r="C34" s="263"/>
      <c r="D34" s="248"/>
      <c r="E34" s="49">
        <v>0</v>
      </c>
      <c r="F34" s="49">
        <f t="shared" si="1"/>
        <v>0</v>
      </c>
      <c r="G34" s="49">
        <v>0</v>
      </c>
      <c r="H34" s="49">
        <v>0</v>
      </c>
      <c r="I34" s="49"/>
      <c r="J34" s="49"/>
      <c r="K34" s="50">
        <f t="shared" si="2"/>
        <v>0</v>
      </c>
    </row>
    <row r="35" spans="1:11" ht="21" customHeight="1">
      <c r="A35" s="14"/>
      <c r="B35" s="15" t="s">
        <v>39</v>
      </c>
      <c r="C35" s="15"/>
      <c r="D35" s="16"/>
      <c r="E35" s="10">
        <f aca="true" t="shared" si="3" ref="E35:K35">SUM(E24:E34)</f>
        <v>0</v>
      </c>
      <c r="F35" s="10">
        <f t="shared" si="3"/>
        <v>0</v>
      </c>
      <c r="G35" s="10">
        <f t="shared" si="3"/>
        <v>0</v>
      </c>
      <c r="H35" s="10">
        <f t="shared" si="3"/>
        <v>0</v>
      </c>
      <c r="I35" s="10">
        <f t="shared" si="3"/>
        <v>0</v>
      </c>
      <c r="J35" s="10">
        <f t="shared" si="3"/>
        <v>0</v>
      </c>
      <c r="K35" s="10">
        <f t="shared" si="3"/>
        <v>0</v>
      </c>
    </row>
    <row r="36" spans="1:11" ht="21" customHeight="1">
      <c r="A36" s="17"/>
      <c r="B36" s="18" t="s">
        <v>43</v>
      </c>
      <c r="C36" s="18" t="s">
        <v>44</v>
      </c>
      <c r="D36" s="19"/>
      <c r="E36" s="20"/>
      <c r="F36" s="20"/>
      <c r="G36" s="20"/>
      <c r="H36" s="20"/>
      <c r="I36" s="20"/>
      <c r="J36" s="20"/>
      <c r="K36" s="20"/>
    </row>
    <row r="37" spans="1:11" ht="21" customHeight="1">
      <c r="A37" s="46"/>
      <c r="B37" s="47"/>
      <c r="C37" s="47"/>
      <c r="D37" s="248" t="s">
        <v>207</v>
      </c>
      <c r="E37" s="49">
        <v>0</v>
      </c>
      <c r="F37" s="49">
        <f>SUM(G37:H37)</f>
        <v>0</v>
      </c>
      <c r="G37" s="49">
        <v>0</v>
      </c>
      <c r="H37" s="49">
        <v>0</v>
      </c>
      <c r="I37" s="49"/>
      <c r="J37" s="49"/>
      <c r="K37" s="50">
        <f>F37+I37+J37</f>
        <v>0</v>
      </c>
    </row>
    <row r="38" spans="1:11" ht="21" customHeight="1">
      <c r="A38" s="46"/>
      <c r="B38" s="47"/>
      <c r="C38" s="47"/>
      <c r="D38" s="248" t="s">
        <v>207</v>
      </c>
      <c r="E38" s="49">
        <v>0</v>
      </c>
      <c r="F38" s="49">
        <f>SUM(G38:H38)</f>
        <v>0</v>
      </c>
      <c r="G38" s="49">
        <v>0</v>
      </c>
      <c r="H38" s="49">
        <v>0</v>
      </c>
      <c r="I38" s="49"/>
      <c r="J38" s="49"/>
      <c r="K38" s="50">
        <f>F38+I38+J38</f>
        <v>0</v>
      </c>
    </row>
    <row r="39" spans="1:11" ht="21" customHeight="1">
      <c r="A39" s="46"/>
      <c r="B39" s="47"/>
      <c r="C39" s="47"/>
      <c r="D39" s="48"/>
      <c r="E39" s="49">
        <v>0</v>
      </c>
      <c r="F39" s="49">
        <f>SUM(G39:H39)</f>
        <v>0</v>
      </c>
      <c r="G39" s="49">
        <v>0</v>
      </c>
      <c r="H39" s="49">
        <v>0</v>
      </c>
      <c r="I39" s="49"/>
      <c r="J39" s="49"/>
      <c r="K39" s="50">
        <f>F39+I39+J39</f>
        <v>0</v>
      </c>
    </row>
    <row r="40" spans="1:11" ht="21" customHeight="1">
      <c r="A40" s="46"/>
      <c r="B40" s="47"/>
      <c r="C40" s="47"/>
      <c r="D40" s="48"/>
      <c r="E40" s="49">
        <v>0</v>
      </c>
      <c r="F40" s="49">
        <f>SUM(G40:H40)</f>
        <v>0</v>
      </c>
      <c r="G40" s="49">
        <v>0</v>
      </c>
      <c r="H40" s="49">
        <v>0</v>
      </c>
      <c r="I40" s="49"/>
      <c r="J40" s="49"/>
      <c r="K40" s="50">
        <f>F40+I40+J40</f>
        <v>0</v>
      </c>
    </row>
    <row r="41" spans="1:11" ht="21" customHeight="1">
      <c r="A41" s="14"/>
      <c r="B41" s="15" t="s">
        <v>45</v>
      </c>
      <c r="C41" s="15"/>
      <c r="D41" s="16"/>
      <c r="E41" s="10">
        <f aca="true" t="shared" si="4" ref="E41:K41">SUM(E36:E40)</f>
        <v>0</v>
      </c>
      <c r="F41" s="10">
        <f t="shared" si="4"/>
        <v>0</v>
      </c>
      <c r="G41" s="10">
        <f t="shared" si="4"/>
        <v>0</v>
      </c>
      <c r="H41" s="10">
        <f t="shared" si="4"/>
        <v>0</v>
      </c>
      <c r="I41" s="10">
        <f t="shared" si="4"/>
        <v>0</v>
      </c>
      <c r="J41" s="10">
        <f t="shared" si="4"/>
        <v>0</v>
      </c>
      <c r="K41" s="10">
        <f t="shared" si="4"/>
        <v>0</v>
      </c>
    </row>
    <row r="42" spans="1:11" ht="21" customHeight="1">
      <c r="A42" s="17"/>
      <c r="B42" s="18" t="s">
        <v>46</v>
      </c>
      <c r="C42" s="18" t="s">
        <v>47</v>
      </c>
      <c r="D42" s="19"/>
      <c r="E42" s="20"/>
      <c r="F42" s="20"/>
      <c r="G42" s="20"/>
      <c r="H42" s="20"/>
      <c r="I42" s="20"/>
      <c r="J42" s="20"/>
      <c r="K42" s="20"/>
    </row>
    <row r="43" spans="1:11" ht="21" customHeight="1">
      <c r="A43" s="46"/>
      <c r="B43" s="47"/>
      <c r="C43" s="47"/>
      <c r="D43" s="48"/>
      <c r="E43" s="49">
        <v>0</v>
      </c>
      <c r="F43" s="49">
        <f>SUM(G43:H43)</f>
        <v>0</v>
      </c>
      <c r="G43" s="49">
        <v>0</v>
      </c>
      <c r="H43" s="49">
        <v>0</v>
      </c>
      <c r="I43" s="49"/>
      <c r="J43" s="49"/>
      <c r="K43" s="50">
        <f>F43+I43+J43</f>
        <v>0</v>
      </c>
    </row>
    <row r="44" spans="1:11" ht="21" customHeight="1">
      <c r="A44" s="46"/>
      <c r="B44" s="47"/>
      <c r="C44" s="47"/>
      <c r="D44" s="48"/>
      <c r="E44" s="49">
        <v>0</v>
      </c>
      <c r="F44" s="49">
        <f>SUM(G44:H44)</f>
        <v>0</v>
      </c>
      <c r="G44" s="49">
        <v>0</v>
      </c>
      <c r="H44" s="49">
        <v>0</v>
      </c>
      <c r="I44" s="49"/>
      <c r="J44" s="49"/>
      <c r="K44" s="50">
        <f>F44+I44+J44</f>
        <v>0</v>
      </c>
    </row>
    <row r="45" spans="1:11" ht="21" customHeight="1">
      <c r="A45" s="46"/>
      <c r="B45" s="47"/>
      <c r="C45" s="47"/>
      <c r="D45" s="48"/>
      <c r="E45" s="49">
        <v>0</v>
      </c>
      <c r="F45" s="49">
        <f>SUM(G45:H45)</f>
        <v>0</v>
      </c>
      <c r="G45" s="49">
        <v>0</v>
      </c>
      <c r="H45" s="49">
        <v>0</v>
      </c>
      <c r="I45" s="49"/>
      <c r="J45" s="49"/>
      <c r="K45" s="50">
        <f>F45+I45+J45</f>
        <v>0</v>
      </c>
    </row>
    <row r="46" spans="1:11" ht="21" customHeight="1">
      <c r="A46" s="46"/>
      <c r="B46" s="47"/>
      <c r="C46" s="47"/>
      <c r="D46" s="48"/>
      <c r="E46" s="49">
        <v>0</v>
      </c>
      <c r="F46" s="49">
        <f>SUM(G46:H46)</f>
        <v>0</v>
      </c>
      <c r="G46" s="49">
        <v>0</v>
      </c>
      <c r="H46" s="49">
        <v>0</v>
      </c>
      <c r="I46" s="49"/>
      <c r="J46" s="49"/>
      <c r="K46" s="50">
        <f>F46+I46+J46</f>
        <v>0</v>
      </c>
    </row>
    <row r="47" spans="1:11" ht="21" customHeight="1">
      <c r="A47" s="14"/>
      <c r="B47" s="15" t="s">
        <v>48</v>
      </c>
      <c r="C47" s="15"/>
      <c r="D47" s="16"/>
      <c r="E47" s="10">
        <f aca="true" t="shared" si="5" ref="E47:K47">SUM(E42:E46)</f>
        <v>0</v>
      </c>
      <c r="F47" s="10">
        <f t="shared" si="5"/>
        <v>0</v>
      </c>
      <c r="G47" s="10">
        <f t="shared" si="5"/>
        <v>0</v>
      </c>
      <c r="H47" s="10">
        <f t="shared" si="5"/>
        <v>0</v>
      </c>
      <c r="I47" s="10">
        <f t="shared" si="5"/>
        <v>0</v>
      </c>
      <c r="J47" s="10">
        <f t="shared" si="5"/>
        <v>0</v>
      </c>
      <c r="K47" s="10">
        <f t="shared" si="5"/>
        <v>0</v>
      </c>
    </row>
    <row r="48" spans="1:11" ht="21" customHeight="1">
      <c r="A48" s="17"/>
      <c r="B48" s="18" t="s">
        <v>49</v>
      </c>
      <c r="C48" s="18" t="s">
        <v>50</v>
      </c>
      <c r="D48" s="19"/>
      <c r="E48" s="20"/>
      <c r="F48" s="20"/>
      <c r="G48" s="20"/>
      <c r="H48" s="20"/>
      <c r="I48" s="20"/>
      <c r="J48" s="20"/>
      <c r="K48" s="20"/>
    </row>
    <row r="49" spans="1:11" ht="21" customHeight="1">
      <c r="A49" s="46"/>
      <c r="B49" s="47"/>
      <c r="C49" s="47"/>
      <c r="D49" s="48"/>
      <c r="E49" s="49">
        <v>0</v>
      </c>
      <c r="F49" s="49">
        <f>SUM(G49:H49)</f>
        <v>0</v>
      </c>
      <c r="G49" s="49">
        <v>0</v>
      </c>
      <c r="H49" s="49">
        <v>0</v>
      </c>
      <c r="I49" s="49"/>
      <c r="J49" s="49"/>
      <c r="K49" s="50">
        <f>F49+I49+J49</f>
        <v>0</v>
      </c>
    </row>
    <row r="50" spans="1:11" ht="21" customHeight="1">
      <c r="A50" s="46"/>
      <c r="B50" s="47"/>
      <c r="C50" s="47"/>
      <c r="D50" s="48"/>
      <c r="E50" s="49">
        <v>0</v>
      </c>
      <c r="F50" s="49">
        <f>SUM(G50:H50)</f>
        <v>0</v>
      </c>
      <c r="G50" s="49">
        <v>0</v>
      </c>
      <c r="H50" s="49">
        <v>0</v>
      </c>
      <c r="I50" s="49"/>
      <c r="J50" s="49"/>
      <c r="K50" s="50">
        <f>F50+I50+J50</f>
        <v>0</v>
      </c>
    </row>
    <row r="51" spans="1:11" ht="21" customHeight="1">
      <c r="A51" s="14"/>
      <c r="B51" s="15" t="s">
        <v>51</v>
      </c>
      <c r="C51" s="15"/>
      <c r="D51" s="16"/>
      <c r="E51" s="10">
        <f aca="true" t="shared" si="6" ref="E51:K51">SUM(E48:E50)</f>
        <v>0</v>
      </c>
      <c r="F51" s="10">
        <f t="shared" si="6"/>
        <v>0</v>
      </c>
      <c r="G51" s="10">
        <f t="shared" si="6"/>
        <v>0</v>
      </c>
      <c r="H51" s="10">
        <f t="shared" si="6"/>
        <v>0</v>
      </c>
      <c r="I51" s="10">
        <f t="shared" si="6"/>
        <v>0</v>
      </c>
      <c r="J51" s="10">
        <f t="shared" si="6"/>
        <v>0</v>
      </c>
      <c r="K51" s="10">
        <f t="shared" si="6"/>
        <v>0</v>
      </c>
    </row>
    <row r="52" spans="1:11" ht="21" customHeight="1">
      <c r="A52" s="17"/>
      <c r="B52" s="18" t="s">
        <v>52</v>
      </c>
      <c r="C52" s="18" t="s">
        <v>53</v>
      </c>
      <c r="D52" s="19"/>
      <c r="E52" s="20"/>
      <c r="F52" s="20"/>
      <c r="G52" s="20"/>
      <c r="H52" s="20"/>
      <c r="I52" s="20"/>
      <c r="J52" s="20"/>
      <c r="K52" s="20"/>
    </row>
    <row r="53" spans="1:11" ht="21" customHeight="1">
      <c r="A53" s="46"/>
      <c r="B53" s="47"/>
      <c r="C53" s="47"/>
      <c r="D53" s="48"/>
      <c r="E53" s="49">
        <v>0</v>
      </c>
      <c r="F53" s="49">
        <f>SUM(G53:H53)</f>
        <v>0</v>
      </c>
      <c r="G53" s="49">
        <v>0</v>
      </c>
      <c r="H53" s="49">
        <v>0</v>
      </c>
      <c r="I53" s="49"/>
      <c r="J53" s="49"/>
      <c r="K53" s="50">
        <f>F53+I53+J53</f>
        <v>0</v>
      </c>
    </row>
    <row r="54" spans="1:11" ht="21" customHeight="1">
      <c r="A54" s="46"/>
      <c r="B54" s="47"/>
      <c r="C54" s="47"/>
      <c r="D54" s="48"/>
      <c r="E54" s="49">
        <v>0</v>
      </c>
      <c r="F54" s="49">
        <f>SUM(G54:H54)</f>
        <v>0</v>
      </c>
      <c r="G54" s="49">
        <v>0</v>
      </c>
      <c r="H54" s="49">
        <v>0</v>
      </c>
      <c r="I54" s="49"/>
      <c r="J54" s="49"/>
      <c r="K54" s="50">
        <f>F54+I54+J54</f>
        <v>0</v>
      </c>
    </row>
    <row r="55" spans="1:11" ht="21" customHeight="1">
      <c r="A55" s="14"/>
      <c r="B55" s="15" t="s">
        <v>54</v>
      </c>
      <c r="C55" s="15"/>
      <c r="D55" s="16"/>
      <c r="E55" s="10">
        <f aca="true" t="shared" si="7" ref="E55:K55">SUM(E52:E54)</f>
        <v>0</v>
      </c>
      <c r="F55" s="10">
        <f t="shared" si="7"/>
        <v>0</v>
      </c>
      <c r="G55" s="10">
        <f t="shared" si="7"/>
        <v>0</v>
      </c>
      <c r="H55" s="10">
        <f t="shared" si="7"/>
        <v>0</v>
      </c>
      <c r="I55" s="10">
        <f t="shared" si="7"/>
        <v>0</v>
      </c>
      <c r="J55" s="10">
        <f t="shared" si="7"/>
        <v>0</v>
      </c>
      <c r="K55" s="10">
        <f t="shared" si="7"/>
        <v>0</v>
      </c>
    </row>
    <row r="56" spans="1:11" ht="21" customHeight="1">
      <c r="A56" s="17"/>
      <c r="B56" s="18" t="s">
        <v>55</v>
      </c>
      <c r="C56" s="18" t="s">
        <v>56</v>
      </c>
      <c r="D56" s="19"/>
      <c r="E56" s="20"/>
      <c r="F56" s="20"/>
      <c r="G56" s="20"/>
      <c r="H56" s="20"/>
      <c r="I56" s="20"/>
      <c r="J56" s="20"/>
      <c r="K56" s="20"/>
    </row>
    <row r="57" spans="1:11" ht="21" customHeight="1">
      <c r="A57" s="46"/>
      <c r="B57" s="47"/>
      <c r="C57" s="47"/>
      <c r="D57" s="48"/>
      <c r="E57" s="49">
        <v>0</v>
      </c>
      <c r="F57" s="49">
        <f>SUM(G57:H57)</f>
        <v>0</v>
      </c>
      <c r="G57" s="49">
        <v>0</v>
      </c>
      <c r="H57" s="49">
        <v>0</v>
      </c>
      <c r="I57" s="49"/>
      <c r="J57" s="49"/>
      <c r="K57" s="50">
        <f>F57+I57+J57</f>
        <v>0</v>
      </c>
    </row>
    <row r="58" spans="1:11" ht="21" customHeight="1">
      <c r="A58" s="46"/>
      <c r="B58" s="47"/>
      <c r="C58" s="47"/>
      <c r="D58" s="48"/>
      <c r="E58" s="49">
        <v>0</v>
      </c>
      <c r="F58" s="49">
        <f>SUM(G58:H58)</f>
        <v>0</v>
      </c>
      <c r="G58" s="49">
        <v>0</v>
      </c>
      <c r="H58" s="49">
        <v>0</v>
      </c>
      <c r="I58" s="49"/>
      <c r="J58" s="49"/>
      <c r="K58" s="50">
        <f>F58+I58+J58</f>
        <v>0</v>
      </c>
    </row>
    <row r="59" spans="1:11" ht="21" customHeight="1">
      <c r="A59" s="14"/>
      <c r="B59" s="15" t="s">
        <v>57</v>
      </c>
      <c r="C59" s="15"/>
      <c r="D59" s="16"/>
      <c r="E59" s="10">
        <f aca="true" t="shared" si="8" ref="E59:K59">SUM(E56:E58)</f>
        <v>0</v>
      </c>
      <c r="F59" s="10">
        <f t="shared" si="8"/>
        <v>0</v>
      </c>
      <c r="G59" s="10">
        <f t="shared" si="8"/>
        <v>0</v>
      </c>
      <c r="H59" s="10">
        <f t="shared" si="8"/>
        <v>0</v>
      </c>
      <c r="I59" s="10">
        <f t="shared" si="8"/>
        <v>0</v>
      </c>
      <c r="J59" s="10">
        <f t="shared" si="8"/>
        <v>0</v>
      </c>
      <c r="K59" s="10">
        <f t="shared" si="8"/>
        <v>0</v>
      </c>
    </row>
    <row r="60" spans="1:11" ht="21" customHeight="1">
      <c r="A60" s="90"/>
      <c r="B60" s="91" t="s">
        <v>58</v>
      </c>
      <c r="C60" s="91"/>
      <c r="D60" s="92"/>
      <c r="E60" s="93">
        <f aca="true" t="shared" si="9" ref="E60:K60">E23+E35+E41+E47+E51+E55+E59</f>
        <v>0</v>
      </c>
      <c r="F60" s="93">
        <f t="shared" si="9"/>
        <v>0</v>
      </c>
      <c r="G60" s="93">
        <f t="shared" si="9"/>
        <v>0</v>
      </c>
      <c r="H60" s="93">
        <f t="shared" si="9"/>
        <v>0</v>
      </c>
      <c r="I60" s="93">
        <f t="shared" si="9"/>
        <v>0</v>
      </c>
      <c r="J60" s="93">
        <f t="shared" si="9"/>
        <v>0</v>
      </c>
      <c r="K60" s="93">
        <f t="shared" si="9"/>
        <v>0</v>
      </c>
    </row>
    <row r="61" spans="1:11" ht="21" customHeight="1">
      <c r="A61" s="135" t="s">
        <v>59</v>
      </c>
      <c r="B61" s="12"/>
      <c r="C61" s="12"/>
      <c r="D61" s="13"/>
      <c r="E61" s="7"/>
      <c r="F61" s="7"/>
      <c r="G61" s="7"/>
      <c r="H61" s="7"/>
      <c r="I61" s="7"/>
      <c r="J61" s="7"/>
      <c r="K61" s="7"/>
    </row>
    <row r="62" spans="1:11" ht="21" customHeight="1">
      <c r="A62" s="51" t="s">
        <v>60</v>
      </c>
      <c r="B62" s="47" t="s">
        <v>61</v>
      </c>
      <c r="C62" s="47"/>
      <c r="D62" s="48"/>
      <c r="E62" s="52"/>
      <c r="F62" s="49">
        <f>SUM(G62:H62)</f>
        <v>0</v>
      </c>
      <c r="G62" s="49"/>
      <c r="H62" s="49"/>
      <c r="I62" s="49"/>
      <c r="J62" s="49"/>
      <c r="K62" s="50">
        <f>F62+I62+J62</f>
        <v>0</v>
      </c>
    </row>
    <row r="63" spans="1:11" ht="21" customHeight="1">
      <c r="A63" s="51" t="s">
        <v>62</v>
      </c>
      <c r="B63" s="47" t="s">
        <v>63</v>
      </c>
      <c r="C63" s="47"/>
      <c r="D63" s="48"/>
      <c r="E63" s="52"/>
      <c r="F63" s="49">
        <f>SUM(G63:H63)</f>
        <v>0</v>
      </c>
      <c r="G63" s="49"/>
      <c r="H63" s="49"/>
      <c r="I63" s="49"/>
      <c r="J63" s="49"/>
      <c r="K63" s="50">
        <f>F63+I63+J63</f>
        <v>0</v>
      </c>
    </row>
    <row r="64" spans="1:11" ht="21" customHeight="1">
      <c r="A64" s="112" t="s">
        <v>64</v>
      </c>
      <c r="B64" s="113" t="s">
        <v>124</v>
      </c>
      <c r="C64" s="54"/>
      <c r="D64" s="55"/>
      <c r="E64" s="56"/>
      <c r="F64" s="50">
        <f aca="true" t="shared" si="10" ref="F64:K64">SUM(F62:F63)</f>
        <v>0</v>
      </c>
      <c r="G64" s="50">
        <f t="shared" si="10"/>
        <v>0</v>
      </c>
      <c r="H64" s="50">
        <f t="shared" si="10"/>
        <v>0</v>
      </c>
      <c r="I64" s="50">
        <f t="shared" si="10"/>
        <v>0</v>
      </c>
      <c r="J64" s="50">
        <f t="shared" si="10"/>
        <v>0</v>
      </c>
      <c r="K64" s="50">
        <f t="shared" si="10"/>
        <v>0</v>
      </c>
    </row>
    <row r="65" spans="1:11" ht="21" customHeight="1">
      <c r="A65" s="137" t="s">
        <v>65</v>
      </c>
      <c r="B65" s="138" t="s">
        <v>122</v>
      </c>
      <c r="C65" s="138"/>
      <c r="D65" s="139"/>
      <c r="E65" s="140"/>
      <c r="F65" s="140">
        <f>SUM(G65:H65)</f>
        <v>0</v>
      </c>
      <c r="G65" s="140"/>
      <c r="H65" s="140"/>
      <c r="I65" s="140"/>
      <c r="J65" s="140"/>
      <c r="K65" s="141">
        <f>F65+I65+J65</f>
        <v>0</v>
      </c>
    </row>
    <row r="66" spans="1:11" ht="21" customHeight="1">
      <c r="A66" s="137" t="s">
        <v>73</v>
      </c>
      <c r="B66" s="138" t="s">
        <v>119</v>
      </c>
      <c r="C66" s="138"/>
      <c r="D66" s="139"/>
      <c r="E66" s="140"/>
      <c r="F66" s="140">
        <f>SUM(G66:H66)</f>
        <v>0</v>
      </c>
      <c r="G66" s="140"/>
      <c r="H66" s="140"/>
      <c r="I66" s="140"/>
      <c r="J66" s="140"/>
      <c r="K66" s="141">
        <f>F66+I66+J66</f>
        <v>0</v>
      </c>
    </row>
    <row r="67" spans="1:11" ht="21" customHeight="1">
      <c r="A67" s="112" t="s">
        <v>123</v>
      </c>
      <c r="B67" s="54" t="s">
        <v>66</v>
      </c>
      <c r="C67" s="54"/>
      <c r="D67" s="55"/>
      <c r="E67" s="56"/>
      <c r="F67" s="50">
        <f>SUM(G67:H67)</f>
        <v>0</v>
      </c>
      <c r="G67" s="49"/>
      <c r="H67" s="49"/>
      <c r="I67" s="52"/>
      <c r="J67" s="52"/>
      <c r="K67" s="56"/>
    </row>
    <row r="68" spans="1:11" ht="21" customHeight="1">
      <c r="A68" s="135" t="s">
        <v>68</v>
      </c>
      <c r="B68" s="12"/>
      <c r="C68" s="12"/>
      <c r="D68" s="13"/>
      <c r="E68" s="7"/>
      <c r="F68" s="7"/>
      <c r="G68" s="136" t="s">
        <v>75</v>
      </c>
      <c r="H68" s="7"/>
      <c r="I68" s="7"/>
      <c r="J68" s="7"/>
      <c r="K68" s="7"/>
    </row>
    <row r="69" spans="1:11" ht="21" customHeight="1">
      <c r="A69" s="51" t="s">
        <v>60</v>
      </c>
      <c r="B69" s="47" t="s">
        <v>69</v>
      </c>
      <c r="C69" s="47"/>
      <c r="D69" s="47"/>
      <c r="E69" s="57"/>
      <c r="F69" s="49"/>
      <c r="G69" s="58" t="s">
        <v>121</v>
      </c>
      <c r="H69" s="59"/>
      <c r="I69" s="59"/>
      <c r="J69" s="60"/>
      <c r="K69" s="49"/>
    </row>
    <row r="70" spans="1:11" ht="21" customHeight="1">
      <c r="A70" s="51" t="s">
        <v>62</v>
      </c>
      <c r="B70" s="47" t="s">
        <v>70</v>
      </c>
      <c r="C70" s="47"/>
      <c r="D70" s="47"/>
      <c r="E70" s="57"/>
      <c r="F70" s="49"/>
      <c r="G70" s="58" t="s">
        <v>77</v>
      </c>
      <c r="H70" s="59"/>
      <c r="I70" s="59"/>
      <c r="J70" s="60"/>
      <c r="K70" s="49"/>
    </row>
    <row r="71" spans="1:11" ht="21" customHeight="1">
      <c r="A71" s="53" t="s">
        <v>64</v>
      </c>
      <c r="B71" s="54" t="s">
        <v>71</v>
      </c>
      <c r="C71" s="54"/>
      <c r="D71" s="54"/>
      <c r="E71" s="61"/>
      <c r="F71" s="50">
        <f>SUM(F69:F70)</f>
        <v>0</v>
      </c>
      <c r="G71" s="62" t="s">
        <v>78</v>
      </c>
      <c r="H71" s="63"/>
      <c r="I71" s="63"/>
      <c r="J71" s="64"/>
      <c r="K71" s="50">
        <f>K69-K70</f>
        <v>0</v>
      </c>
    </row>
    <row r="72" spans="1:11" ht="21" customHeight="1">
      <c r="A72" s="51" t="s">
        <v>65</v>
      </c>
      <c r="B72" s="47" t="s">
        <v>72</v>
      </c>
      <c r="C72" s="47"/>
      <c r="D72" s="47"/>
      <c r="E72" s="57"/>
      <c r="F72" s="49"/>
      <c r="G72" s="58" t="s">
        <v>76</v>
      </c>
      <c r="H72" s="59"/>
      <c r="I72" s="59"/>
      <c r="J72" s="59"/>
      <c r="K72" s="57"/>
    </row>
    <row r="73" spans="1:11" ht="21" customHeight="1">
      <c r="A73" s="53" t="s">
        <v>73</v>
      </c>
      <c r="B73" s="54" t="s">
        <v>74</v>
      </c>
      <c r="C73" s="54"/>
      <c r="D73" s="54"/>
      <c r="E73" s="61"/>
      <c r="F73" s="50">
        <f>+F71-F72</f>
        <v>0</v>
      </c>
      <c r="G73" s="369" t="s">
        <v>83</v>
      </c>
      <c r="H73" s="342"/>
      <c r="I73" s="342"/>
      <c r="J73" s="342"/>
      <c r="K73" s="370"/>
    </row>
    <row r="74" spans="1:11" ht="21" customHeight="1">
      <c r="A74" s="135" t="s">
        <v>79</v>
      </c>
      <c r="B74" s="12"/>
      <c r="C74" s="12"/>
      <c r="D74" s="13"/>
      <c r="E74" s="7"/>
      <c r="F74" s="7"/>
      <c r="G74" s="65"/>
      <c r="H74" s="66"/>
      <c r="I74" s="66"/>
      <c r="J74" s="66"/>
      <c r="K74" s="67"/>
    </row>
    <row r="75" spans="1:11" ht="21" customHeight="1">
      <c r="A75" s="51" t="s">
        <v>60</v>
      </c>
      <c r="B75" s="47" t="s">
        <v>80</v>
      </c>
      <c r="C75" s="47"/>
      <c r="D75" s="47"/>
      <c r="E75" s="57"/>
      <c r="F75" s="49"/>
      <c r="G75" s="65"/>
      <c r="H75" s="66"/>
      <c r="I75" s="66"/>
      <c r="J75" s="66"/>
      <c r="K75" s="67"/>
    </row>
    <row r="76" spans="1:11" ht="21" customHeight="1">
      <c r="A76" s="51" t="s">
        <v>62</v>
      </c>
      <c r="B76" s="47" t="s">
        <v>81</v>
      </c>
      <c r="C76" s="47"/>
      <c r="D76" s="47"/>
      <c r="E76" s="57"/>
      <c r="F76" s="49"/>
      <c r="G76" s="65"/>
      <c r="H76" s="66"/>
      <c r="I76" s="66"/>
      <c r="J76" s="66"/>
      <c r="K76" s="67"/>
    </row>
    <row r="77" spans="1:11" ht="21" customHeight="1">
      <c r="A77" s="53" t="s">
        <v>64</v>
      </c>
      <c r="B77" s="54" t="s">
        <v>82</v>
      </c>
      <c r="C77" s="54"/>
      <c r="D77" s="54"/>
      <c r="E77" s="61"/>
      <c r="F77" s="50">
        <f>F75-F76</f>
        <v>0</v>
      </c>
      <c r="G77" s="68"/>
      <c r="H77" s="69"/>
      <c r="I77" s="69"/>
      <c r="J77" s="69"/>
      <c r="K77" s="70"/>
    </row>
    <row r="78" spans="1:11" ht="21" customHeight="1">
      <c r="A78" s="354" t="s">
        <v>84</v>
      </c>
      <c r="B78" s="355"/>
      <c r="C78" s="355"/>
      <c r="D78" s="355"/>
      <c r="E78" s="355"/>
      <c r="F78" s="355"/>
      <c r="G78" s="355"/>
      <c r="H78" s="355"/>
      <c r="I78" s="355"/>
      <c r="J78" s="355"/>
      <c r="K78" s="356"/>
    </row>
    <row r="79" spans="1:11" ht="21" customHeight="1">
      <c r="A79" s="26"/>
      <c r="B79" s="27" t="s">
        <v>85</v>
      </c>
      <c r="C79" s="27"/>
      <c r="D79" s="27"/>
      <c r="E79" s="27"/>
      <c r="F79" s="27"/>
      <c r="G79" s="27"/>
      <c r="H79" s="27"/>
      <c r="I79" s="27"/>
      <c r="J79" s="27"/>
      <c r="K79" s="28"/>
    </row>
    <row r="80" spans="1:11" ht="21" customHeight="1">
      <c r="A80" s="29"/>
      <c r="B80" s="30" t="s">
        <v>246</v>
      </c>
      <c r="C80" s="30"/>
      <c r="D80" s="30"/>
      <c r="E80" s="30"/>
      <c r="F80" s="30"/>
      <c r="G80" s="30"/>
      <c r="H80" s="30"/>
      <c r="I80" s="30"/>
      <c r="J80" s="30"/>
      <c r="K80" s="31"/>
    </row>
    <row r="81" spans="1:11" ht="21" customHeight="1">
      <c r="A81" s="29"/>
      <c r="B81" s="30" t="s">
        <v>247</v>
      </c>
      <c r="C81" s="30"/>
      <c r="D81" s="30"/>
      <c r="E81" s="30"/>
      <c r="F81" s="30"/>
      <c r="G81" s="30"/>
      <c r="H81" s="30"/>
      <c r="I81" s="30"/>
      <c r="J81" s="30"/>
      <c r="K81" s="31"/>
    </row>
    <row r="82" spans="1:11" ht="21" customHeight="1">
      <c r="A82" s="32"/>
      <c r="B82" s="33" t="s">
        <v>275</v>
      </c>
      <c r="C82" s="33"/>
      <c r="D82" s="33"/>
      <c r="E82" s="33"/>
      <c r="F82" s="33"/>
      <c r="G82" s="33"/>
      <c r="H82" s="33"/>
      <c r="I82" s="33"/>
      <c r="J82" s="33"/>
      <c r="K82" s="34"/>
    </row>
    <row r="83" spans="1:11" ht="21" customHeight="1">
      <c r="A83" s="71"/>
      <c r="B83" s="72"/>
      <c r="C83" s="72"/>
      <c r="D83" s="72"/>
      <c r="E83" s="72"/>
      <c r="F83" s="72"/>
      <c r="G83" s="72"/>
      <c r="H83" s="72"/>
      <c r="I83" s="72"/>
      <c r="J83" s="72"/>
      <c r="K83" s="73"/>
    </row>
    <row r="84" spans="1:11" ht="21" customHeight="1">
      <c r="A84" s="41"/>
      <c r="B84" s="42"/>
      <c r="C84" s="42"/>
      <c r="D84" s="42"/>
      <c r="E84" s="42"/>
      <c r="F84" s="42"/>
      <c r="G84" s="42"/>
      <c r="H84" s="42"/>
      <c r="I84" s="42"/>
      <c r="J84" s="42"/>
      <c r="K84" s="43"/>
    </row>
    <row r="85" spans="1:11" ht="21" customHeight="1">
      <c r="A85" s="44"/>
      <c r="B85" s="45"/>
      <c r="C85" s="45"/>
      <c r="D85" s="45"/>
      <c r="E85" s="45"/>
      <c r="F85" s="45"/>
      <c r="G85" s="45"/>
      <c r="H85" s="45"/>
      <c r="I85" s="45"/>
      <c r="J85" s="45"/>
      <c r="K85" s="261"/>
    </row>
    <row r="86" spans="1:11" ht="21" customHeight="1">
      <c r="A86" s="35" t="s">
        <v>86</v>
      </c>
      <c r="B86" s="36"/>
      <c r="C86" s="36"/>
      <c r="D86" s="89" t="s">
        <v>87</v>
      </c>
      <c r="E86" s="36"/>
      <c r="F86" s="36"/>
      <c r="G86" s="36" t="s">
        <v>88</v>
      </c>
      <c r="H86" s="36"/>
      <c r="I86" s="36" t="s">
        <v>89</v>
      </c>
      <c r="J86" s="36"/>
      <c r="K86" s="37" t="s">
        <v>90</v>
      </c>
    </row>
    <row r="87" spans="1:11" ht="21" customHeight="1">
      <c r="A87" s="21"/>
      <c r="B87" s="22"/>
      <c r="C87" s="22"/>
      <c r="D87" s="22"/>
      <c r="E87" s="22"/>
      <c r="F87" s="22"/>
      <c r="G87" s="22"/>
      <c r="H87" s="22"/>
      <c r="I87" s="22"/>
      <c r="J87" s="22"/>
      <c r="K87" s="23"/>
    </row>
    <row r="88" spans="1:11" ht="21" customHeight="1">
      <c r="A88" s="3"/>
      <c r="B88" s="2"/>
      <c r="C88" s="2"/>
      <c r="D88" s="2"/>
      <c r="E88" s="2"/>
      <c r="F88" s="2"/>
      <c r="G88" s="2"/>
      <c r="H88" s="2"/>
      <c r="I88" s="2"/>
      <c r="J88" s="2"/>
      <c r="K88" s="4"/>
    </row>
    <row r="89" spans="1:11" ht="21" customHeight="1">
      <c r="A89" s="32"/>
      <c r="B89" s="33"/>
      <c r="C89" s="33"/>
      <c r="D89" s="33"/>
      <c r="E89" s="33"/>
      <c r="F89" s="33"/>
      <c r="G89" s="33"/>
      <c r="H89" s="33"/>
      <c r="I89" s="33"/>
      <c r="J89" s="33"/>
      <c r="K89" s="280"/>
    </row>
    <row r="90" spans="1:11" ht="21" customHeight="1">
      <c r="A90" s="108" t="s">
        <v>91</v>
      </c>
      <c r="B90" s="105"/>
      <c r="C90" s="105"/>
      <c r="D90" s="106" t="s">
        <v>87</v>
      </c>
      <c r="E90" s="105"/>
      <c r="F90" s="105"/>
      <c r="G90" s="105" t="s">
        <v>88</v>
      </c>
      <c r="H90" s="105"/>
      <c r="I90" s="105" t="s">
        <v>89</v>
      </c>
      <c r="J90" s="105"/>
      <c r="K90" s="109" t="s">
        <v>90</v>
      </c>
    </row>
    <row r="91" spans="1:11" ht="12.75">
      <c r="A91" s="24"/>
      <c r="B91" s="1"/>
      <c r="C91" s="1"/>
      <c r="D91" s="1"/>
      <c r="E91" s="1"/>
      <c r="F91" s="1"/>
      <c r="G91" s="1"/>
      <c r="H91" s="1"/>
      <c r="I91" s="1"/>
      <c r="J91" s="1"/>
      <c r="K91" s="25"/>
    </row>
    <row r="92" ht="12.75">
      <c r="A92" s="38" t="s">
        <v>264</v>
      </c>
    </row>
  </sheetData>
  <sheetProtection/>
  <mergeCells count="7">
    <mergeCell ref="A78:K78"/>
    <mergeCell ref="A1:K1"/>
    <mergeCell ref="A2:K2"/>
    <mergeCell ref="E12:H12"/>
    <mergeCell ref="F13:H13"/>
    <mergeCell ref="G14:H14"/>
    <mergeCell ref="G73:K73"/>
  </mergeCells>
  <printOptions horizontalCentered="1"/>
  <pageMargins left="0.5" right="0.5" top="1.1" bottom="0.52" header="0.5" footer="0.25"/>
  <pageSetup fitToHeight="1" fitToWidth="1" horizontalDpi="600" verticalDpi="600" orientation="portrait" paperSize="5" scale="45" r:id="rId1"/>
  <headerFooter alignWithMargins="0">
    <oddHeader>&amp;R&amp;D, &amp;T</oddHeader>
  </headerFooter>
  <ignoredErrors>
    <ignoredError sqref="F64 K64" formula="1"/>
    <ignoredError sqref="A62:A77" numberStoredAsText="1"/>
  </ignoredErrors>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I52"/>
  <sheetViews>
    <sheetView zoomScale="75" zoomScaleNormal="75" zoomScalePageLayoutView="0" workbookViewId="0" topLeftCell="A13">
      <selection activeCell="G46" sqref="G46"/>
    </sheetView>
  </sheetViews>
  <sheetFormatPr defaultColWidth="9.140625" defaultRowHeight="12.75"/>
  <cols>
    <col min="1" max="1" width="8.7109375" style="0" customWidth="1"/>
    <col min="2" max="2" width="25.7109375" style="0" customWidth="1"/>
    <col min="3" max="3" width="35.7109375" style="0" customWidth="1"/>
    <col min="4" max="6" width="21.7109375" style="0" customWidth="1"/>
    <col min="7" max="9" width="18.7109375" style="0" customWidth="1"/>
  </cols>
  <sheetData>
    <row r="1" spans="1:9" ht="24.75">
      <c r="A1" s="371" t="s">
        <v>106</v>
      </c>
      <c r="B1" s="372"/>
      <c r="C1" s="372"/>
      <c r="D1" s="372"/>
      <c r="E1" s="372"/>
      <c r="F1" s="372"/>
      <c r="G1" s="372"/>
      <c r="H1" s="372"/>
      <c r="I1" s="373"/>
    </row>
    <row r="2" spans="1:9" ht="18.75">
      <c r="A2" s="374" t="s">
        <v>243</v>
      </c>
      <c r="B2" s="375"/>
      <c r="C2" s="375"/>
      <c r="D2" s="375"/>
      <c r="E2" s="375"/>
      <c r="F2" s="375"/>
      <c r="G2" s="375"/>
      <c r="H2" s="375"/>
      <c r="I2" s="376"/>
    </row>
    <row r="3" spans="1:9" ht="12.75">
      <c r="A3" s="2"/>
      <c r="B3" s="2"/>
      <c r="C3" s="2"/>
      <c r="D3" s="2"/>
      <c r="E3" s="2"/>
      <c r="F3" s="2"/>
      <c r="G3" s="2"/>
      <c r="H3" s="2"/>
      <c r="I3" s="2"/>
    </row>
    <row r="4" spans="1:9" ht="24.75" customHeight="1">
      <c r="A4" s="21" t="s">
        <v>11</v>
      </c>
      <c r="B4" s="22"/>
      <c r="C4" s="253">
        <f>Summary!D4</f>
        <v>0</v>
      </c>
      <c r="D4" s="110"/>
      <c r="E4" s="110"/>
      <c r="F4" s="110"/>
      <c r="G4" s="22"/>
      <c r="H4" s="22"/>
      <c r="I4" s="23"/>
    </row>
    <row r="5" spans="1:9" ht="19.5">
      <c r="A5" s="3" t="s">
        <v>12</v>
      </c>
      <c r="B5" s="2"/>
      <c r="C5" s="250">
        <f>Summary!D5</f>
        <v>0</v>
      </c>
      <c r="D5" s="111"/>
      <c r="E5" s="2"/>
      <c r="F5" s="2"/>
      <c r="G5" s="2"/>
      <c r="H5" s="2" t="s">
        <v>15</v>
      </c>
      <c r="I5" s="251">
        <f>Summary!K5</f>
        <v>0</v>
      </c>
    </row>
    <row r="6" spans="1:9" ht="19.5">
      <c r="A6" s="3" t="s">
        <v>266</v>
      </c>
      <c r="B6" s="2"/>
      <c r="C6" s="250">
        <f>Summary!D6</f>
        <v>0</v>
      </c>
      <c r="D6" s="111"/>
      <c r="E6" s="2"/>
      <c r="F6" s="2"/>
      <c r="G6" s="2"/>
      <c r="H6" s="2" t="s">
        <v>16</v>
      </c>
      <c r="I6" s="252">
        <f>Summary!K6</f>
        <v>0</v>
      </c>
    </row>
    <row r="7" spans="1:9" ht="18.75">
      <c r="A7" s="3"/>
      <c r="B7" s="2"/>
      <c r="C7" s="39" t="s">
        <v>276</v>
      </c>
      <c r="D7" s="2"/>
      <c r="E7" s="2"/>
      <c r="F7" s="2"/>
      <c r="G7" s="2"/>
      <c r="H7" s="2" t="s">
        <v>17</v>
      </c>
      <c r="I7" s="252">
        <f>Summary!K7</f>
        <v>0</v>
      </c>
    </row>
    <row r="8" spans="1:9" ht="18.75">
      <c r="A8" s="3"/>
      <c r="B8" s="2"/>
      <c r="C8" s="2"/>
      <c r="D8" s="2"/>
      <c r="E8" s="2"/>
      <c r="F8" s="2"/>
      <c r="G8" s="2"/>
      <c r="H8" s="2" t="s">
        <v>18</v>
      </c>
      <c r="I8" s="252">
        <f>Summary!K8</f>
        <v>0</v>
      </c>
    </row>
    <row r="9" spans="1:9" ht="19.5">
      <c r="A9" s="3" t="s">
        <v>13</v>
      </c>
      <c r="B9" s="2"/>
      <c r="C9" s="250">
        <f>Summary!D9</f>
        <v>0</v>
      </c>
      <c r="D9" s="94" t="s">
        <v>118</v>
      </c>
      <c r="E9" s="250">
        <f>Summary!F9</f>
        <v>0</v>
      </c>
      <c r="F9" s="2"/>
      <c r="G9" s="2"/>
      <c r="H9" s="2"/>
      <c r="I9" s="40"/>
    </row>
    <row r="10" spans="1:9" ht="12.75">
      <c r="A10" s="24"/>
      <c r="B10" s="1"/>
      <c r="C10" s="1"/>
      <c r="D10" s="1"/>
      <c r="E10" s="1"/>
      <c r="F10" s="1"/>
      <c r="G10" s="1"/>
      <c r="H10" s="1"/>
      <c r="I10" s="25"/>
    </row>
    <row r="11" spans="1:9" ht="12.75">
      <c r="A11" s="1"/>
      <c r="B11" s="1"/>
      <c r="C11" s="1"/>
      <c r="D11" s="1"/>
      <c r="E11" s="1"/>
      <c r="F11" s="1"/>
      <c r="G11" s="1"/>
      <c r="H11" s="1"/>
      <c r="I11" s="1"/>
    </row>
    <row r="12" spans="1:9" ht="19.5">
      <c r="A12" s="114"/>
      <c r="B12" s="115"/>
      <c r="C12" s="268"/>
      <c r="D12" s="142" t="s">
        <v>1</v>
      </c>
      <c r="E12" s="143"/>
      <c r="F12" s="144"/>
      <c r="G12" s="116"/>
      <c r="H12" s="116"/>
      <c r="I12" s="117"/>
    </row>
    <row r="13" spans="1:9" ht="15.75">
      <c r="A13" s="118"/>
      <c r="B13" s="119"/>
      <c r="C13" s="120"/>
      <c r="D13" s="377" t="s">
        <v>120</v>
      </c>
      <c r="E13" s="365"/>
      <c r="F13" s="366"/>
      <c r="G13" s="120"/>
      <c r="H13" s="120"/>
      <c r="I13" s="121" t="s">
        <v>31</v>
      </c>
    </row>
    <row r="14" spans="1:9" ht="15">
      <c r="A14" s="118"/>
      <c r="B14" s="119"/>
      <c r="C14" s="120"/>
      <c r="D14" s="116"/>
      <c r="E14" s="378" t="s">
        <v>125</v>
      </c>
      <c r="F14" s="379"/>
      <c r="G14" s="120"/>
      <c r="H14" s="120" t="s">
        <v>28</v>
      </c>
      <c r="I14" s="121" t="s">
        <v>20</v>
      </c>
    </row>
    <row r="15" spans="1:9" ht="15">
      <c r="A15" s="118"/>
      <c r="B15" s="122"/>
      <c r="C15" s="123"/>
      <c r="D15" s="120"/>
      <c r="E15" s="119"/>
      <c r="F15" s="116"/>
      <c r="G15" s="120" t="s">
        <v>26</v>
      </c>
      <c r="H15" s="120" t="s">
        <v>29</v>
      </c>
      <c r="I15" s="121" t="s">
        <v>32</v>
      </c>
    </row>
    <row r="16" spans="1:9" ht="15">
      <c r="A16" s="118"/>
      <c r="B16" s="124" t="s">
        <v>95</v>
      </c>
      <c r="C16" s="123"/>
      <c r="D16" s="120" t="s">
        <v>20</v>
      </c>
      <c r="E16" s="119" t="s">
        <v>25</v>
      </c>
      <c r="F16" s="120" t="s">
        <v>26</v>
      </c>
      <c r="G16" s="120" t="s">
        <v>27</v>
      </c>
      <c r="H16" s="120" t="s">
        <v>30</v>
      </c>
      <c r="I16" s="121" t="s">
        <v>21</v>
      </c>
    </row>
    <row r="17" spans="1:9" ht="15">
      <c r="A17" s="118"/>
      <c r="B17" s="124" t="s">
        <v>93</v>
      </c>
      <c r="C17" s="120" t="s">
        <v>94</v>
      </c>
      <c r="D17" s="120" t="s">
        <v>3</v>
      </c>
      <c r="E17" s="119" t="s">
        <v>5</v>
      </c>
      <c r="F17" s="120" t="s">
        <v>6</v>
      </c>
      <c r="G17" s="120" t="s">
        <v>7</v>
      </c>
      <c r="H17" s="120" t="s">
        <v>8</v>
      </c>
      <c r="I17" s="121" t="s">
        <v>9</v>
      </c>
    </row>
    <row r="18" spans="1:9" ht="15">
      <c r="A18" s="125"/>
      <c r="B18" s="126"/>
      <c r="C18" s="127"/>
      <c r="D18" s="127" t="s">
        <v>4</v>
      </c>
      <c r="E18" s="126"/>
      <c r="F18" s="127"/>
      <c r="G18" s="127"/>
      <c r="H18" s="127"/>
      <c r="I18" s="128" t="s">
        <v>10</v>
      </c>
    </row>
    <row r="19" spans="1:9" ht="18.75">
      <c r="A19" s="11" t="s">
        <v>92</v>
      </c>
      <c r="B19" s="13"/>
      <c r="C19" s="13"/>
      <c r="D19" s="7"/>
      <c r="E19" s="7"/>
      <c r="F19" s="7"/>
      <c r="G19" s="7"/>
      <c r="H19" s="7"/>
      <c r="I19" s="7"/>
    </row>
    <row r="20" spans="1:9" ht="18" customHeight="1">
      <c r="A20" s="129"/>
      <c r="B20" s="130"/>
      <c r="C20" s="130"/>
      <c r="D20" s="131">
        <f>SUM(E20:F20)</f>
        <v>0</v>
      </c>
      <c r="E20" s="131"/>
      <c r="F20" s="131"/>
      <c r="G20" s="131"/>
      <c r="H20" s="131"/>
      <c r="I20" s="132">
        <f>D20+G20+H20</f>
        <v>0</v>
      </c>
    </row>
    <row r="21" spans="1:9" ht="18" customHeight="1">
      <c r="A21" s="129"/>
      <c r="B21" s="130"/>
      <c r="C21" s="130"/>
      <c r="D21" s="131">
        <f aca="true" t="shared" si="0" ref="D21:D36">SUM(E21:F21)</f>
        <v>0</v>
      </c>
      <c r="E21" s="131"/>
      <c r="F21" s="131"/>
      <c r="G21" s="131"/>
      <c r="H21" s="131"/>
      <c r="I21" s="132">
        <f aca="true" t="shared" si="1" ref="I21:I35">D21+G21+H21</f>
        <v>0</v>
      </c>
    </row>
    <row r="22" spans="1:9" ht="18" customHeight="1">
      <c r="A22" s="129"/>
      <c r="B22" s="130"/>
      <c r="C22" s="130"/>
      <c r="D22" s="131">
        <f t="shared" si="0"/>
        <v>0</v>
      </c>
      <c r="E22" s="131"/>
      <c r="F22" s="131"/>
      <c r="G22" s="131"/>
      <c r="H22" s="131"/>
      <c r="I22" s="132">
        <f t="shared" si="1"/>
        <v>0</v>
      </c>
    </row>
    <row r="23" spans="1:9" ht="18" customHeight="1">
      <c r="A23" s="129"/>
      <c r="B23" s="130"/>
      <c r="C23" s="130"/>
      <c r="D23" s="131">
        <f t="shared" si="0"/>
        <v>0</v>
      </c>
      <c r="E23" s="131"/>
      <c r="F23" s="131"/>
      <c r="G23" s="131"/>
      <c r="H23" s="131"/>
      <c r="I23" s="132">
        <f t="shared" si="1"/>
        <v>0</v>
      </c>
    </row>
    <row r="24" spans="1:9" ht="18" customHeight="1">
      <c r="A24" s="129"/>
      <c r="B24" s="130"/>
      <c r="C24" s="130"/>
      <c r="D24" s="131">
        <f t="shared" si="0"/>
        <v>0</v>
      </c>
      <c r="E24" s="131"/>
      <c r="F24" s="131"/>
      <c r="G24" s="131"/>
      <c r="H24" s="131"/>
      <c r="I24" s="132">
        <f t="shared" si="1"/>
        <v>0</v>
      </c>
    </row>
    <row r="25" spans="1:9" ht="18" customHeight="1">
      <c r="A25" s="129"/>
      <c r="B25" s="130"/>
      <c r="C25" s="130"/>
      <c r="D25" s="131">
        <f t="shared" si="0"/>
        <v>0</v>
      </c>
      <c r="E25" s="131"/>
      <c r="F25" s="131"/>
      <c r="G25" s="131"/>
      <c r="H25" s="131"/>
      <c r="I25" s="132">
        <f t="shared" si="1"/>
        <v>0</v>
      </c>
    </row>
    <row r="26" spans="1:9" ht="18" customHeight="1">
      <c r="A26" s="129"/>
      <c r="B26" s="130"/>
      <c r="C26" s="130"/>
      <c r="D26" s="131">
        <f t="shared" si="0"/>
        <v>0</v>
      </c>
      <c r="E26" s="131"/>
      <c r="F26" s="131"/>
      <c r="G26" s="131"/>
      <c r="H26" s="131"/>
      <c r="I26" s="132">
        <f t="shared" si="1"/>
        <v>0</v>
      </c>
    </row>
    <row r="27" spans="1:9" ht="18" customHeight="1">
      <c r="A27" s="129"/>
      <c r="B27" s="130"/>
      <c r="C27" s="130"/>
      <c r="D27" s="131">
        <f t="shared" si="0"/>
        <v>0</v>
      </c>
      <c r="E27" s="131"/>
      <c r="F27" s="131"/>
      <c r="G27" s="131"/>
      <c r="H27" s="131"/>
      <c r="I27" s="132">
        <f t="shared" si="1"/>
        <v>0</v>
      </c>
    </row>
    <row r="28" spans="1:9" ht="18" customHeight="1">
      <c r="A28" s="129"/>
      <c r="B28" s="130"/>
      <c r="C28" s="130"/>
      <c r="D28" s="131">
        <f t="shared" si="0"/>
        <v>0</v>
      </c>
      <c r="E28" s="131"/>
      <c r="F28" s="131"/>
      <c r="G28" s="131"/>
      <c r="H28" s="131"/>
      <c r="I28" s="132">
        <f t="shared" si="1"/>
        <v>0</v>
      </c>
    </row>
    <row r="29" spans="1:9" ht="18" customHeight="1">
      <c r="A29" s="129"/>
      <c r="B29" s="130"/>
      <c r="C29" s="130"/>
      <c r="D29" s="131">
        <f t="shared" si="0"/>
        <v>0</v>
      </c>
      <c r="E29" s="131"/>
      <c r="F29" s="131"/>
      <c r="G29" s="131"/>
      <c r="H29" s="131"/>
      <c r="I29" s="132">
        <f t="shared" si="1"/>
        <v>0</v>
      </c>
    </row>
    <row r="30" spans="1:9" ht="18" customHeight="1">
      <c r="A30" s="129"/>
      <c r="B30" s="130"/>
      <c r="C30" s="130"/>
      <c r="D30" s="131">
        <f t="shared" si="0"/>
        <v>0</v>
      </c>
      <c r="E30" s="131"/>
      <c r="F30" s="131"/>
      <c r="G30" s="131"/>
      <c r="H30" s="131"/>
      <c r="I30" s="132">
        <f t="shared" si="1"/>
        <v>0</v>
      </c>
    </row>
    <row r="31" spans="1:9" ht="18" customHeight="1">
      <c r="A31" s="129"/>
      <c r="B31" s="130"/>
      <c r="C31" s="130"/>
      <c r="D31" s="131">
        <f t="shared" si="0"/>
        <v>0</v>
      </c>
      <c r="E31" s="131"/>
      <c r="F31" s="131"/>
      <c r="G31" s="131"/>
      <c r="H31" s="131"/>
      <c r="I31" s="132">
        <f t="shared" si="1"/>
        <v>0</v>
      </c>
    </row>
    <row r="32" spans="1:9" ht="18" customHeight="1">
      <c r="A32" s="129"/>
      <c r="B32" s="130"/>
      <c r="C32" s="130"/>
      <c r="D32" s="131">
        <f t="shared" si="0"/>
        <v>0</v>
      </c>
      <c r="E32" s="131"/>
      <c r="F32" s="131"/>
      <c r="G32" s="131"/>
      <c r="H32" s="131"/>
      <c r="I32" s="132">
        <f t="shared" si="1"/>
        <v>0</v>
      </c>
    </row>
    <row r="33" spans="1:9" ht="18" customHeight="1">
      <c r="A33" s="129"/>
      <c r="B33" s="130"/>
      <c r="C33" s="130"/>
      <c r="D33" s="131">
        <f t="shared" si="0"/>
        <v>0</v>
      </c>
      <c r="E33" s="131"/>
      <c r="F33" s="131"/>
      <c r="G33" s="131"/>
      <c r="H33" s="131"/>
      <c r="I33" s="132">
        <f t="shared" si="1"/>
        <v>0</v>
      </c>
    </row>
    <row r="34" spans="1:9" ht="18" customHeight="1">
      <c r="A34" s="129"/>
      <c r="B34" s="130"/>
      <c r="C34" s="130"/>
      <c r="D34" s="131">
        <f t="shared" si="0"/>
        <v>0</v>
      </c>
      <c r="E34" s="131"/>
      <c r="F34" s="131"/>
      <c r="G34" s="131"/>
      <c r="H34" s="131"/>
      <c r="I34" s="132">
        <f t="shared" si="1"/>
        <v>0</v>
      </c>
    </row>
    <row r="35" spans="1:9" ht="18" customHeight="1">
      <c r="A35" s="129"/>
      <c r="B35" s="130"/>
      <c r="C35" s="130"/>
      <c r="D35" s="131">
        <f t="shared" si="0"/>
        <v>0</v>
      </c>
      <c r="E35" s="131"/>
      <c r="F35" s="131"/>
      <c r="G35" s="131"/>
      <c r="H35" s="131"/>
      <c r="I35" s="132">
        <f t="shared" si="1"/>
        <v>0</v>
      </c>
    </row>
    <row r="36" spans="1:9" ht="18" customHeight="1">
      <c r="A36" s="129"/>
      <c r="B36" s="130"/>
      <c r="C36" s="130"/>
      <c r="D36" s="131">
        <f t="shared" si="0"/>
        <v>0</v>
      </c>
      <c r="E36" s="131"/>
      <c r="F36" s="131"/>
      <c r="G36" s="131"/>
      <c r="H36" s="131"/>
      <c r="I36" s="132">
        <f>D36+G36+H36</f>
        <v>0</v>
      </c>
    </row>
    <row r="37" spans="1:9" ht="18.75">
      <c r="A37" s="14"/>
      <c r="B37" s="15" t="s">
        <v>96</v>
      </c>
      <c r="C37" s="16"/>
      <c r="D37" s="10">
        <f aca="true" t="shared" si="2" ref="D37:I37">SUM(D20:D36)</f>
        <v>0</v>
      </c>
      <c r="E37" s="10">
        <f t="shared" si="2"/>
        <v>0</v>
      </c>
      <c r="F37" s="10">
        <f t="shared" si="2"/>
        <v>0</v>
      </c>
      <c r="G37" s="10">
        <f t="shared" si="2"/>
        <v>0</v>
      </c>
      <c r="H37" s="10">
        <f t="shared" si="2"/>
        <v>0</v>
      </c>
      <c r="I37" s="10">
        <f t="shared" si="2"/>
        <v>0</v>
      </c>
    </row>
    <row r="38" spans="1:9" ht="18.75">
      <c r="A38" s="11" t="s">
        <v>97</v>
      </c>
      <c r="B38" s="13"/>
      <c r="C38" s="13"/>
      <c r="D38" s="7"/>
      <c r="E38" s="7"/>
      <c r="F38" s="7"/>
      <c r="G38" s="7"/>
      <c r="H38" s="7"/>
      <c r="I38" s="7"/>
    </row>
    <row r="39" spans="1:9" ht="18" customHeight="1">
      <c r="A39" s="129" t="s">
        <v>98</v>
      </c>
      <c r="B39" s="133"/>
      <c r="C39" s="130"/>
      <c r="D39" s="131">
        <f>SUM(E39:F39)</f>
        <v>0</v>
      </c>
      <c r="E39" s="131"/>
      <c r="F39" s="131"/>
      <c r="G39" s="131"/>
      <c r="H39" s="131"/>
      <c r="I39" s="132">
        <f aca="true" t="shared" si="3" ref="I39:I45">D39+G39+H39</f>
        <v>0</v>
      </c>
    </row>
    <row r="40" spans="1:9" ht="18" customHeight="1">
      <c r="A40" s="129" t="s">
        <v>99</v>
      </c>
      <c r="B40" s="133"/>
      <c r="C40" s="130"/>
      <c r="D40" s="131">
        <f aca="true" t="shared" si="4" ref="D40:D45">SUM(E40:F40)</f>
        <v>0</v>
      </c>
      <c r="E40" s="131"/>
      <c r="F40" s="131"/>
      <c r="G40" s="131"/>
      <c r="H40" s="131"/>
      <c r="I40" s="132">
        <f t="shared" si="3"/>
        <v>0</v>
      </c>
    </row>
    <row r="41" spans="1:9" ht="18" customHeight="1">
      <c r="A41" s="129" t="s">
        <v>100</v>
      </c>
      <c r="B41" s="133"/>
      <c r="C41" s="130"/>
      <c r="D41" s="131">
        <f t="shared" si="4"/>
        <v>0</v>
      </c>
      <c r="E41" s="131"/>
      <c r="F41" s="131"/>
      <c r="G41" s="131"/>
      <c r="H41" s="131"/>
      <c r="I41" s="132">
        <f t="shared" si="3"/>
        <v>0</v>
      </c>
    </row>
    <row r="42" spans="1:9" ht="18" customHeight="1">
      <c r="A42" s="129" t="s">
        <v>101</v>
      </c>
      <c r="B42" s="133"/>
      <c r="C42" s="130"/>
      <c r="D42" s="131">
        <f t="shared" si="4"/>
        <v>0</v>
      </c>
      <c r="E42" s="131"/>
      <c r="F42" s="131"/>
      <c r="G42" s="131"/>
      <c r="H42" s="131"/>
      <c r="I42" s="132">
        <f t="shared" si="3"/>
        <v>0</v>
      </c>
    </row>
    <row r="43" spans="1:9" ht="18" customHeight="1">
      <c r="A43" s="129" t="s">
        <v>102</v>
      </c>
      <c r="B43" s="133"/>
      <c r="C43" s="130"/>
      <c r="D43" s="131">
        <f t="shared" si="4"/>
        <v>0</v>
      </c>
      <c r="E43" s="131"/>
      <c r="F43" s="131"/>
      <c r="G43" s="131"/>
      <c r="H43" s="131"/>
      <c r="I43" s="132">
        <f t="shared" si="3"/>
        <v>0</v>
      </c>
    </row>
    <row r="44" spans="1:9" ht="18" customHeight="1">
      <c r="A44" s="129" t="s">
        <v>103</v>
      </c>
      <c r="B44" s="133"/>
      <c r="C44" s="130"/>
      <c r="D44" s="131">
        <f t="shared" si="4"/>
        <v>0</v>
      </c>
      <c r="E44" s="131"/>
      <c r="F44" s="131"/>
      <c r="G44" s="131"/>
      <c r="H44" s="131"/>
      <c r="I44" s="132">
        <f t="shared" si="3"/>
        <v>0</v>
      </c>
    </row>
    <row r="45" spans="1:9" ht="18" customHeight="1">
      <c r="A45" s="129"/>
      <c r="B45" s="133"/>
      <c r="C45" s="130"/>
      <c r="D45" s="131">
        <f t="shared" si="4"/>
        <v>0</v>
      </c>
      <c r="E45" s="131"/>
      <c r="F45" s="131"/>
      <c r="G45" s="131"/>
      <c r="H45" s="131"/>
      <c r="I45" s="132">
        <f t="shared" si="3"/>
        <v>0</v>
      </c>
    </row>
    <row r="46" spans="1:9" ht="18" customHeight="1">
      <c r="A46" s="14"/>
      <c r="B46" s="15" t="s">
        <v>104</v>
      </c>
      <c r="C46" s="16"/>
      <c r="D46" s="10">
        <f aca="true" t="shared" si="5" ref="D46:I46">SUM(D39:D45)</f>
        <v>0</v>
      </c>
      <c r="E46" s="10">
        <f t="shared" si="5"/>
        <v>0</v>
      </c>
      <c r="F46" s="10">
        <f t="shared" si="5"/>
        <v>0</v>
      </c>
      <c r="G46" s="10">
        <f t="shared" si="5"/>
        <v>0</v>
      </c>
      <c r="H46" s="10">
        <f t="shared" si="5"/>
        <v>0</v>
      </c>
      <c r="I46" s="10">
        <f t="shared" si="5"/>
        <v>0</v>
      </c>
    </row>
    <row r="47" spans="1:9" ht="19.5">
      <c r="A47" s="90"/>
      <c r="B47" s="91" t="s">
        <v>105</v>
      </c>
      <c r="C47" s="92"/>
      <c r="D47" s="93">
        <f aca="true" t="shared" si="6" ref="D47:I47">D37+D46</f>
        <v>0</v>
      </c>
      <c r="E47" s="93">
        <f t="shared" si="6"/>
        <v>0</v>
      </c>
      <c r="F47" s="93">
        <f t="shared" si="6"/>
        <v>0</v>
      </c>
      <c r="G47" s="93">
        <f t="shared" si="6"/>
        <v>0</v>
      </c>
      <c r="H47" s="93">
        <f t="shared" si="6"/>
        <v>0</v>
      </c>
      <c r="I47" s="93">
        <f t="shared" si="6"/>
        <v>0</v>
      </c>
    </row>
    <row r="49" ht="12.75">
      <c r="A49" s="38" t="s">
        <v>264</v>
      </c>
    </row>
    <row r="52" ht="12.75">
      <c r="E52" t="s">
        <v>207</v>
      </c>
    </row>
  </sheetData>
  <sheetProtection/>
  <mergeCells count="4">
    <mergeCell ref="A1:I1"/>
    <mergeCell ref="A2:I2"/>
    <mergeCell ref="D13:F13"/>
    <mergeCell ref="E14:F14"/>
  </mergeCells>
  <printOptions horizontalCentered="1"/>
  <pageMargins left="0.5" right="0.5" top="0.75" bottom="0.5" header="0.5" footer="0.25"/>
  <pageSetup fitToHeight="1" fitToWidth="1" horizontalDpi="600" verticalDpi="600" orientation="landscape" scale="63"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I43"/>
  <sheetViews>
    <sheetView zoomScalePageLayoutView="0" workbookViewId="0" topLeftCell="A1">
      <selection activeCell="I13" sqref="I13"/>
    </sheetView>
  </sheetViews>
  <sheetFormatPr defaultColWidth="9.140625" defaultRowHeight="12.75"/>
  <cols>
    <col min="1" max="1" width="6.7109375" style="0" customWidth="1"/>
    <col min="2" max="2" width="4.8515625" style="0" customWidth="1"/>
    <col min="3" max="3" width="4.7109375" style="0" customWidth="1"/>
    <col min="4" max="4" width="3.8515625" style="0" customWidth="1"/>
    <col min="5" max="5" width="6.7109375" style="0" customWidth="1"/>
    <col min="6" max="6" width="36.00390625" style="0" customWidth="1"/>
    <col min="7" max="9" width="18.7109375" style="0" customWidth="1"/>
  </cols>
  <sheetData>
    <row r="1" spans="1:9" ht="24.75" customHeight="1">
      <c r="A1" s="382" t="s">
        <v>117</v>
      </c>
      <c r="B1" s="383"/>
      <c r="C1" s="383"/>
      <c r="D1" s="383"/>
      <c r="E1" s="383"/>
      <c r="F1" s="383"/>
      <c r="G1" s="383"/>
      <c r="H1" s="383"/>
      <c r="I1" s="384"/>
    </row>
    <row r="2" spans="1:9" ht="15" customHeight="1">
      <c r="A2" s="385" t="s">
        <v>277</v>
      </c>
      <c r="B2" s="386"/>
      <c r="C2" s="386"/>
      <c r="D2" s="386"/>
      <c r="E2" s="386"/>
      <c r="F2" s="386"/>
      <c r="G2" s="386"/>
      <c r="H2" s="386"/>
      <c r="I2" s="387"/>
    </row>
    <row r="3" spans="1:9" ht="12.75">
      <c r="A3" s="21"/>
      <c r="B3" s="22"/>
      <c r="C3" s="22"/>
      <c r="D3" s="22"/>
      <c r="E3" s="22"/>
      <c r="F3" s="22"/>
      <c r="G3" s="22"/>
      <c r="H3" s="22"/>
      <c r="I3" s="23"/>
    </row>
    <row r="4" spans="1:9" ht="24.75" customHeight="1">
      <c r="A4" s="21" t="s">
        <v>11</v>
      </c>
      <c r="B4" s="22"/>
      <c r="C4" s="22"/>
      <c r="D4" s="22"/>
      <c r="E4" s="22"/>
      <c r="F4" s="254">
        <f>Summary!D4</f>
        <v>0</v>
      </c>
      <c r="G4" s="110"/>
      <c r="H4" s="22" t="s">
        <v>15</v>
      </c>
      <c r="I4" s="256">
        <f>Summary!K5</f>
        <v>0</v>
      </c>
    </row>
    <row r="5" spans="1:9" ht="21" customHeight="1">
      <c r="A5" s="3" t="s">
        <v>12</v>
      </c>
      <c r="B5" s="2"/>
      <c r="C5" s="2"/>
      <c r="D5" s="2"/>
      <c r="E5" s="2"/>
      <c r="F5" s="255">
        <f>Summary!D5</f>
        <v>0</v>
      </c>
      <c r="G5" s="111"/>
      <c r="H5" s="2" t="s">
        <v>16</v>
      </c>
      <c r="I5" s="257">
        <f>Summary!K6</f>
        <v>0</v>
      </c>
    </row>
    <row r="6" spans="1:9" ht="21" customHeight="1">
      <c r="A6" s="3" t="s">
        <v>266</v>
      </c>
      <c r="B6" s="2"/>
      <c r="C6" s="2"/>
      <c r="D6" s="2"/>
      <c r="E6" s="2"/>
      <c r="F6" s="255">
        <f>Summary!D6</f>
        <v>0</v>
      </c>
      <c r="G6" s="111"/>
      <c r="H6" s="2" t="s">
        <v>17</v>
      </c>
      <c r="I6" s="257">
        <f>Summary!K7</f>
        <v>0</v>
      </c>
    </row>
    <row r="7" spans="1:9" ht="21" customHeight="1">
      <c r="A7" s="3" t="s">
        <v>13</v>
      </c>
      <c r="B7" s="2"/>
      <c r="C7" s="2"/>
      <c r="D7" s="2"/>
      <c r="E7" s="2"/>
      <c r="F7" s="255">
        <f>Summary!D9</f>
        <v>0</v>
      </c>
      <c r="G7" s="111"/>
      <c r="H7" s="2" t="s">
        <v>18</v>
      </c>
      <c r="I7" s="257">
        <f>Summary!K8</f>
        <v>0</v>
      </c>
    </row>
    <row r="8" spans="1:9" ht="21" customHeight="1">
      <c r="A8" s="3" t="s">
        <v>14</v>
      </c>
      <c r="B8" s="2"/>
      <c r="C8" s="2"/>
      <c r="D8" s="2"/>
      <c r="E8" s="2"/>
      <c r="F8" s="255">
        <f>Summary!F9</f>
        <v>0</v>
      </c>
      <c r="G8" s="111"/>
      <c r="H8" s="2"/>
      <c r="I8" s="4"/>
    </row>
    <row r="9" spans="1:9" ht="9.75" customHeight="1">
      <c r="A9" s="24"/>
      <c r="B9" s="1"/>
      <c r="C9" s="1"/>
      <c r="D9" s="1"/>
      <c r="E9" s="1"/>
      <c r="F9" s="103"/>
      <c r="G9" s="1"/>
      <c r="H9" s="1"/>
      <c r="I9" s="25"/>
    </row>
    <row r="10" spans="1:9" ht="12.75">
      <c r="A10" s="24"/>
      <c r="B10" s="1"/>
      <c r="C10" s="1"/>
      <c r="D10" s="1"/>
      <c r="E10" s="1"/>
      <c r="F10" s="1"/>
      <c r="G10" s="1"/>
      <c r="H10" s="1"/>
      <c r="I10" s="25"/>
    </row>
    <row r="11" spans="1:9" ht="19.5" customHeight="1">
      <c r="A11" s="95" t="s">
        <v>107</v>
      </c>
      <c r="B11" s="96" t="s">
        <v>261</v>
      </c>
      <c r="C11" s="96"/>
      <c r="D11" s="96"/>
      <c r="E11" s="96"/>
      <c r="F11" s="97"/>
      <c r="G11" s="97"/>
      <c r="H11" s="102"/>
      <c r="I11" s="314" t="s">
        <v>0</v>
      </c>
    </row>
    <row r="12" spans="1:9" ht="19.5" customHeight="1">
      <c r="A12" s="98"/>
      <c r="B12" s="99" t="s">
        <v>33</v>
      </c>
      <c r="C12" s="99" t="s">
        <v>108</v>
      </c>
      <c r="D12" s="99"/>
      <c r="E12" s="99"/>
      <c r="F12" s="99"/>
      <c r="G12" s="317"/>
      <c r="H12" s="286"/>
      <c r="I12" s="8">
        <v>0</v>
      </c>
    </row>
    <row r="13" spans="1:9" ht="19.5" customHeight="1">
      <c r="A13" s="98"/>
      <c r="B13" s="99" t="s">
        <v>109</v>
      </c>
      <c r="C13" s="99" t="s">
        <v>26</v>
      </c>
      <c r="D13" s="99"/>
      <c r="E13" s="99"/>
      <c r="F13" s="99"/>
      <c r="G13" s="317"/>
      <c r="H13" s="286"/>
      <c r="I13" s="286"/>
    </row>
    <row r="14" spans="1:9" s="296" customFormat="1" ht="19.5" customHeight="1">
      <c r="A14" s="310"/>
      <c r="B14" s="311"/>
      <c r="C14" s="311" t="s">
        <v>60</v>
      </c>
      <c r="D14" s="311" t="s">
        <v>278</v>
      </c>
      <c r="E14" s="312"/>
      <c r="F14" s="312"/>
      <c r="G14" s="318"/>
      <c r="H14" s="282">
        <v>0</v>
      </c>
      <c r="I14" s="295"/>
    </row>
    <row r="15" spans="1:9" s="296" customFormat="1" ht="19.5" customHeight="1">
      <c r="A15" s="310"/>
      <c r="B15" s="311"/>
      <c r="C15" s="311" t="s">
        <v>62</v>
      </c>
      <c r="D15" s="311" t="s">
        <v>279</v>
      </c>
      <c r="E15" s="312"/>
      <c r="F15" s="312"/>
      <c r="G15" s="318"/>
      <c r="H15" s="282">
        <v>0</v>
      </c>
      <c r="I15" s="295"/>
    </row>
    <row r="16" spans="1:9" s="296" customFormat="1" ht="19.5" customHeight="1">
      <c r="A16" s="310"/>
      <c r="B16" s="311"/>
      <c r="C16" s="311" t="s">
        <v>64</v>
      </c>
      <c r="D16" s="311" t="s">
        <v>280</v>
      </c>
      <c r="E16" s="311"/>
      <c r="F16" s="311"/>
      <c r="G16" s="318"/>
      <c r="H16" s="282">
        <v>0</v>
      </c>
      <c r="I16" s="295"/>
    </row>
    <row r="17" spans="1:9" s="296" customFormat="1" ht="19.5" customHeight="1">
      <c r="A17" s="310"/>
      <c r="B17" s="311"/>
      <c r="C17" s="311" t="s">
        <v>65</v>
      </c>
      <c r="D17" s="311" t="s">
        <v>269</v>
      </c>
      <c r="E17" s="311"/>
      <c r="F17" s="311"/>
      <c r="G17" s="318"/>
      <c r="H17" s="313">
        <v>0</v>
      </c>
      <c r="I17" s="295"/>
    </row>
    <row r="18" spans="1:9" s="296" customFormat="1" ht="19.5" customHeight="1">
      <c r="A18" s="310"/>
      <c r="B18" s="311"/>
      <c r="C18" s="311" t="s">
        <v>73</v>
      </c>
      <c r="D18" s="311" t="s">
        <v>281</v>
      </c>
      <c r="E18" s="311"/>
      <c r="F18" s="311"/>
      <c r="G18" s="318"/>
      <c r="H18" s="282">
        <v>0</v>
      </c>
      <c r="I18" s="8">
        <f>SUM(H14:H18)</f>
        <v>0</v>
      </c>
    </row>
    <row r="19" spans="1:9" ht="19.5" customHeight="1">
      <c r="A19" s="100"/>
      <c r="B19" s="101"/>
      <c r="C19" s="101" t="s">
        <v>259</v>
      </c>
      <c r="D19" s="101"/>
      <c r="E19" s="101"/>
      <c r="F19" s="101"/>
      <c r="G19" s="319"/>
      <c r="H19" s="9"/>
      <c r="I19" s="9">
        <f>+I12+I18</f>
        <v>0</v>
      </c>
    </row>
    <row r="20" spans="1:9" ht="19.5" customHeight="1">
      <c r="A20" s="95" t="s">
        <v>110</v>
      </c>
      <c r="B20" s="96" t="s">
        <v>111</v>
      </c>
      <c r="C20" s="96"/>
      <c r="D20" s="96"/>
      <c r="E20" s="96"/>
      <c r="F20" s="97"/>
      <c r="G20" s="314" t="s">
        <v>282</v>
      </c>
      <c r="H20" s="314" t="s">
        <v>283</v>
      </c>
      <c r="I20" s="314" t="s">
        <v>0</v>
      </c>
    </row>
    <row r="21" spans="1:9" ht="19.5" customHeight="1">
      <c r="A21" s="5"/>
      <c r="B21" s="287" t="s">
        <v>33</v>
      </c>
      <c r="C21" s="287" t="s">
        <v>112</v>
      </c>
      <c r="D21" s="287"/>
      <c r="E21" s="287"/>
      <c r="F21" s="288"/>
      <c r="G21" s="282">
        <v>0</v>
      </c>
      <c r="H21" s="282">
        <v>0</v>
      </c>
      <c r="I21" s="8">
        <f>SUM(G21:H21)</f>
        <v>0</v>
      </c>
    </row>
    <row r="22" spans="1:9" ht="19.5" customHeight="1">
      <c r="A22" s="5"/>
      <c r="B22" s="287" t="s">
        <v>109</v>
      </c>
      <c r="C22" s="287" t="s">
        <v>113</v>
      </c>
      <c r="D22" s="287"/>
      <c r="E22" s="287"/>
      <c r="F22" s="288"/>
      <c r="G22" s="295"/>
      <c r="H22" s="295"/>
      <c r="I22" s="295"/>
    </row>
    <row r="23" spans="1:9" s="296" customFormat="1" ht="19.5" customHeight="1">
      <c r="A23" s="293"/>
      <c r="B23" s="281"/>
      <c r="C23" s="311" t="s">
        <v>60</v>
      </c>
      <c r="D23" s="281" t="s">
        <v>273</v>
      </c>
      <c r="E23" s="281"/>
      <c r="F23" s="294"/>
      <c r="G23" s="282">
        <v>0</v>
      </c>
      <c r="H23" s="282">
        <v>0</v>
      </c>
      <c r="I23" s="8">
        <f>SUM(G23:H23)</f>
        <v>0</v>
      </c>
    </row>
    <row r="24" spans="1:9" s="296" customFormat="1" ht="19.5" customHeight="1">
      <c r="A24" s="293"/>
      <c r="B24" s="281"/>
      <c r="C24" s="311" t="s">
        <v>62</v>
      </c>
      <c r="D24" s="281" t="s">
        <v>269</v>
      </c>
      <c r="E24" s="281"/>
      <c r="F24" s="294"/>
      <c r="G24" s="282">
        <v>0</v>
      </c>
      <c r="H24" s="282">
        <v>0</v>
      </c>
      <c r="I24" s="8">
        <f>SUM(G24:H24)</f>
        <v>0</v>
      </c>
    </row>
    <row r="25" spans="1:9" s="296" customFormat="1" ht="19.5" customHeight="1">
      <c r="A25" s="293"/>
      <c r="B25" s="281"/>
      <c r="C25" s="311" t="s">
        <v>64</v>
      </c>
      <c r="D25" s="281" t="s">
        <v>281</v>
      </c>
      <c r="E25" s="281"/>
      <c r="F25" s="294"/>
      <c r="G25" s="282">
        <v>0</v>
      </c>
      <c r="H25" s="282">
        <v>0</v>
      </c>
      <c r="I25" s="8">
        <f>SUM(G25:H25)</f>
        <v>0</v>
      </c>
    </row>
    <row r="26" spans="1:9" s="316" customFormat="1" ht="19.5" customHeight="1">
      <c r="A26" s="315"/>
      <c r="B26" s="287"/>
      <c r="C26" s="287"/>
      <c r="D26" s="287"/>
      <c r="E26" s="287"/>
      <c r="F26" s="99" t="s">
        <v>260</v>
      </c>
      <c r="G26" s="297">
        <f>SUM(G23:G25)</f>
        <v>0</v>
      </c>
      <c r="H26" s="297">
        <f>SUM(H23:H25)</f>
        <v>0</v>
      </c>
      <c r="I26" s="297">
        <f>SUM(I23:I25)</f>
        <v>0</v>
      </c>
    </row>
    <row r="27" spans="1:9" ht="19.5" customHeight="1">
      <c r="A27" s="5"/>
      <c r="B27" s="287" t="s">
        <v>67</v>
      </c>
      <c r="C27" s="287" t="s">
        <v>114</v>
      </c>
      <c r="D27" s="287"/>
      <c r="E27" s="6"/>
      <c r="F27" s="134"/>
      <c r="G27" s="282">
        <v>0</v>
      </c>
      <c r="H27" s="282">
        <v>0</v>
      </c>
      <c r="I27" s="8">
        <f>G27+H27</f>
        <v>0</v>
      </c>
    </row>
    <row r="28" spans="1:9" ht="19.5" customHeight="1">
      <c r="A28" s="5"/>
      <c r="B28" s="287" t="s">
        <v>115</v>
      </c>
      <c r="C28" s="287" t="s">
        <v>116</v>
      </c>
      <c r="D28" s="287"/>
      <c r="E28" s="6"/>
      <c r="F28" s="134"/>
      <c r="G28" s="282">
        <v>0</v>
      </c>
      <c r="H28" s="282">
        <v>0</v>
      </c>
      <c r="I28" s="8">
        <f>G28+H28</f>
        <v>0</v>
      </c>
    </row>
    <row r="29" spans="1:9" ht="19.5" customHeight="1">
      <c r="A29" s="5"/>
      <c r="B29" s="287" t="s">
        <v>249</v>
      </c>
      <c r="C29" s="287" t="s">
        <v>248</v>
      </c>
      <c r="D29" s="287"/>
      <c r="E29" s="6"/>
      <c r="F29" s="134"/>
      <c r="G29" s="295"/>
      <c r="H29" s="282">
        <v>0</v>
      </c>
      <c r="I29" s="8">
        <f>H29</f>
        <v>0</v>
      </c>
    </row>
    <row r="30" spans="1:9" ht="19.5" customHeight="1">
      <c r="A30" s="95" t="s">
        <v>251</v>
      </c>
      <c r="B30" s="96" t="s">
        <v>254</v>
      </c>
      <c r="C30" s="96"/>
      <c r="D30" s="96"/>
      <c r="E30" s="96"/>
      <c r="F30" s="97"/>
      <c r="G30" s="314" t="s">
        <v>282</v>
      </c>
      <c r="H30" s="314" t="s">
        <v>283</v>
      </c>
      <c r="I30" s="314" t="s">
        <v>0</v>
      </c>
    </row>
    <row r="31" spans="1:9" ht="19.5" customHeight="1">
      <c r="A31" s="283"/>
      <c r="B31" s="290" t="s">
        <v>33</v>
      </c>
      <c r="C31" s="290" t="s">
        <v>252</v>
      </c>
      <c r="D31" s="284"/>
      <c r="E31" s="284"/>
      <c r="F31" s="285"/>
      <c r="G31" s="295"/>
      <c r="H31" s="295"/>
      <c r="I31" s="295"/>
    </row>
    <row r="32" spans="1:9" s="296" customFormat="1" ht="19.5" customHeight="1">
      <c r="A32" s="293"/>
      <c r="B32" s="287"/>
      <c r="C32" s="311" t="s">
        <v>60</v>
      </c>
      <c r="D32" s="281" t="s">
        <v>262</v>
      </c>
      <c r="E32" s="281"/>
      <c r="F32" s="294"/>
      <c r="G32" s="282">
        <v>0</v>
      </c>
      <c r="H32" s="282">
        <v>0</v>
      </c>
      <c r="I32" s="297">
        <f>G32+H32</f>
        <v>0</v>
      </c>
    </row>
    <row r="33" spans="1:9" s="296" customFormat="1" ht="19.5" customHeight="1">
      <c r="A33" s="293"/>
      <c r="B33" s="287"/>
      <c r="C33" s="311" t="s">
        <v>62</v>
      </c>
      <c r="D33" s="281" t="s">
        <v>263</v>
      </c>
      <c r="E33" s="281"/>
      <c r="F33" s="294"/>
      <c r="G33" s="282">
        <v>0</v>
      </c>
      <c r="H33" s="282">
        <v>0</v>
      </c>
      <c r="I33" s="297">
        <f>G33+H33</f>
        <v>0</v>
      </c>
    </row>
    <row r="34" spans="1:9" s="316" customFormat="1" ht="19.5" customHeight="1">
      <c r="A34" s="315"/>
      <c r="B34" s="287"/>
      <c r="C34" s="287"/>
      <c r="D34" s="287"/>
      <c r="E34" s="287"/>
      <c r="F34" s="99" t="s">
        <v>260</v>
      </c>
      <c r="G34" s="297">
        <f>SUM(G32:G33)</f>
        <v>0</v>
      </c>
      <c r="H34" s="297">
        <f>SUM(H32:H33)</f>
        <v>0</v>
      </c>
      <c r="I34" s="297">
        <f>SUM(I32:I33)</f>
        <v>0</v>
      </c>
    </row>
    <row r="35" spans="1:9" ht="19.5" customHeight="1">
      <c r="A35" s="283"/>
      <c r="B35" s="290" t="s">
        <v>109</v>
      </c>
      <c r="C35" s="290" t="s">
        <v>253</v>
      </c>
      <c r="D35" s="284"/>
      <c r="E35" s="284"/>
      <c r="F35" s="285"/>
      <c r="G35" s="295"/>
      <c r="H35" s="295"/>
      <c r="I35" s="295"/>
    </row>
    <row r="36" spans="1:9" s="296" customFormat="1" ht="19.5" customHeight="1">
      <c r="A36" s="293"/>
      <c r="B36" s="287"/>
      <c r="C36" s="311" t="s">
        <v>60</v>
      </c>
      <c r="D36" s="281" t="s">
        <v>262</v>
      </c>
      <c r="E36" s="281"/>
      <c r="F36" s="294"/>
      <c r="G36" s="282">
        <v>0</v>
      </c>
      <c r="H36" s="282">
        <v>0</v>
      </c>
      <c r="I36" s="297">
        <f>G36+H36</f>
        <v>0</v>
      </c>
    </row>
    <row r="37" spans="1:9" s="296" customFormat="1" ht="19.5" customHeight="1">
      <c r="A37" s="293"/>
      <c r="B37" s="287"/>
      <c r="C37" s="311" t="s">
        <v>62</v>
      </c>
      <c r="D37" s="281" t="s">
        <v>263</v>
      </c>
      <c r="E37" s="281"/>
      <c r="F37" s="294"/>
      <c r="G37" s="282">
        <v>0</v>
      </c>
      <c r="H37" s="282">
        <v>0</v>
      </c>
      <c r="I37" s="297">
        <f>G37+H37</f>
        <v>0</v>
      </c>
    </row>
    <row r="38" spans="1:9" s="316" customFormat="1" ht="19.5" customHeight="1">
      <c r="A38" s="315"/>
      <c r="B38" s="287"/>
      <c r="C38" s="287"/>
      <c r="D38" s="287"/>
      <c r="E38" s="287"/>
      <c r="F38" s="99" t="s">
        <v>260</v>
      </c>
      <c r="G38" s="297">
        <f>SUM(G36:G37)</f>
        <v>0</v>
      </c>
      <c r="H38" s="297">
        <f>SUM(H36:H37)</f>
        <v>0</v>
      </c>
      <c r="I38" s="297">
        <f>SUM(I36:I37)</f>
        <v>0</v>
      </c>
    </row>
    <row r="39" spans="1:9" s="296" customFormat="1" ht="27" customHeight="1">
      <c r="A39" s="293"/>
      <c r="B39" s="287" t="s">
        <v>67</v>
      </c>
      <c r="C39" s="380" t="s">
        <v>255</v>
      </c>
      <c r="D39" s="380"/>
      <c r="E39" s="380"/>
      <c r="F39" s="381"/>
      <c r="G39" s="289">
        <v>0</v>
      </c>
      <c r="H39" s="282">
        <v>0</v>
      </c>
      <c r="I39" s="8">
        <f>SUM(G39:H39)</f>
        <v>0</v>
      </c>
    </row>
    <row r="40" spans="1:9" ht="19.5" customHeight="1">
      <c r="A40" s="5"/>
      <c r="B40" s="287" t="s">
        <v>115</v>
      </c>
      <c r="C40" s="287" t="s">
        <v>256</v>
      </c>
      <c r="D40" s="6"/>
      <c r="E40" s="6"/>
      <c r="F40" s="134"/>
      <c r="G40" s="289">
        <v>0</v>
      </c>
      <c r="H40" s="282">
        <v>0</v>
      </c>
      <c r="I40" s="8">
        <f>SUM(G40:H40)</f>
        <v>0</v>
      </c>
    </row>
    <row r="41" spans="1:9" ht="19.5" customHeight="1">
      <c r="A41" s="5"/>
      <c r="B41" s="287" t="s">
        <v>249</v>
      </c>
      <c r="C41" s="287" t="s">
        <v>257</v>
      </c>
      <c r="D41" s="6"/>
      <c r="E41" s="6"/>
      <c r="F41" s="134"/>
      <c r="G41" s="282">
        <v>0</v>
      </c>
      <c r="H41" s="282">
        <v>0</v>
      </c>
      <c r="I41" s="8">
        <f>G41+H41</f>
        <v>0</v>
      </c>
    </row>
    <row r="42" spans="1:9" ht="19.5" customHeight="1">
      <c r="A42" s="5"/>
      <c r="B42" s="287" t="s">
        <v>250</v>
      </c>
      <c r="C42" s="287" t="s">
        <v>258</v>
      </c>
      <c r="D42" s="6"/>
      <c r="E42" s="6"/>
      <c r="F42" s="134"/>
      <c r="G42" s="282">
        <v>0</v>
      </c>
      <c r="H42" s="282">
        <v>0</v>
      </c>
      <c r="I42" s="8">
        <f>G42+H42</f>
        <v>0</v>
      </c>
    </row>
    <row r="43" spans="1:9" ht="12.75">
      <c r="A43" s="291" t="s">
        <v>264</v>
      </c>
      <c r="B43" s="1"/>
      <c r="C43" s="1"/>
      <c r="D43" s="1"/>
      <c r="E43" s="1"/>
      <c r="F43" s="1"/>
      <c r="G43" s="1"/>
      <c r="H43" s="1"/>
      <c r="I43" s="25"/>
    </row>
  </sheetData>
  <sheetProtection/>
  <mergeCells count="3">
    <mergeCell ref="C39:F39"/>
    <mergeCell ref="A1:I1"/>
    <mergeCell ref="A2:I2"/>
  </mergeCells>
  <printOptions horizontalCentered="1"/>
  <pageMargins left="0.5" right="0.5" top="0.75" bottom="0.5" header="0.5" footer="0.5"/>
  <pageSetup fitToHeight="1" fitToWidth="1" horizontalDpi="600" verticalDpi="600" orientation="portrait" scale="82" r:id="rId1"/>
  <headerFooter alignWithMargins="0">
    <oddHeader>&amp;R&amp;8&amp;D, &amp;T</oddHeader>
  </headerFooter>
  <ignoredErrors>
    <ignoredError sqref="C23:C25 C32:C33" numberStoredAsText="1"/>
  </ignoredErrors>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E45"/>
  <sheetViews>
    <sheetView zoomScalePageLayoutView="0" workbookViewId="0" topLeftCell="A1">
      <selection activeCell="E24" sqref="E24"/>
    </sheetView>
  </sheetViews>
  <sheetFormatPr defaultColWidth="9.140625" defaultRowHeight="12.75"/>
  <cols>
    <col min="1" max="1" width="32.57421875" style="0" customWidth="1"/>
    <col min="2" max="2" width="19.8515625" style="0" customWidth="1"/>
    <col min="3" max="3" width="18.28125" style="0" customWidth="1"/>
    <col min="4" max="5" width="16.00390625" style="0" customWidth="1"/>
  </cols>
  <sheetData>
    <row r="1" spans="1:5" ht="19.5">
      <c r="A1" s="388" t="s">
        <v>208</v>
      </c>
      <c r="B1" s="389"/>
      <c r="C1" s="389"/>
      <c r="D1" s="389"/>
      <c r="E1" s="390"/>
    </row>
    <row r="2" spans="1:5" ht="14.25">
      <c r="A2" s="298" t="s">
        <v>209</v>
      </c>
      <c r="B2" s="391" t="s">
        <v>207</v>
      </c>
      <c r="C2" s="328"/>
      <c r="D2" s="328"/>
      <c r="E2" s="392"/>
    </row>
    <row r="3" spans="1:5" ht="14.25">
      <c r="A3" s="298" t="s">
        <v>210</v>
      </c>
      <c r="B3" s="393" t="s">
        <v>207</v>
      </c>
      <c r="C3" s="394"/>
      <c r="D3" s="394"/>
      <c r="E3" s="394"/>
    </row>
    <row r="4" spans="1:5" ht="14.25">
      <c r="A4" s="298" t="s">
        <v>211</v>
      </c>
      <c r="B4" s="394" t="s">
        <v>207</v>
      </c>
      <c r="C4" s="394"/>
      <c r="D4" s="394"/>
      <c r="E4" s="394"/>
    </row>
    <row r="5" spans="1:5" ht="19.5">
      <c r="A5" s="395" t="s">
        <v>212</v>
      </c>
      <c r="B5" s="396"/>
      <c r="C5" s="396"/>
      <c r="D5" s="397"/>
      <c r="E5" s="398"/>
    </row>
    <row r="6" spans="1:5" ht="14.25">
      <c r="A6" s="435"/>
      <c r="B6" s="436"/>
      <c r="C6" s="437"/>
      <c r="D6" s="399" t="s">
        <v>213</v>
      </c>
      <c r="E6" s="400"/>
    </row>
    <row r="7" spans="1:5" ht="12.75" customHeight="1">
      <c r="A7" s="401" t="s">
        <v>214</v>
      </c>
      <c r="B7" s="402"/>
      <c r="C7" s="403"/>
      <c r="D7" s="433">
        <v>0</v>
      </c>
      <c r="E7" s="403"/>
    </row>
    <row r="8" spans="1:5" ht="12.75" customHeight="1">
      <c r="A8" s="405" t="s">
        <v>215</v>
      </c>
      <c r="B8" s="406"/>
      <c r="C8" s="404"/>
      <c r="D8" s="434"/>
      <c r="E8" s="404"/>
    </row>
    <row r="9" spans="1:5" ht="14.25">
      <c r="A9" s="407" t="s">
        <v>216</v>
      </c>
      <c r="B9" s="408"/>
      <c r="C9" s="308"/>
      <c r="D9" s="431">
        <v>0</v>
      </c>
      <c r="E9" s="432"/>
    </row>
    <row r="10" spans="1:5" ht="14.25">
      <c r="A10" s="407" t="s">
        <v>217</v>
      </c>
      <c r="B10" s="408"/>
      <c r="C10" s="308"/>
      <c r="D10" s="431">
        <v>0</v>
      </c>
      <c r="E10" s="432"/>
    </row>
    <row r="11" spans="1:5" ht="12.75" customHeight="1">
      <c r="A11" s="401" t="s">
        <v>218</v>
      </c>
      <c r="B11" s="402"/>
      <c r="C11" s="403"/>
      <c r="D11" s="433">
        <v>0</v>
      </c>
      <c r="E11" s="403"/>
    </row>
    <row r="12" spans="1:5" ht="12.75" customHeight="1">
      <c r="A12" s="405" t="s">
        <v>219</v>
      </c>
      <c r="B12" s="406"/>
      <c r="C12" s="404"/>
      <c r="D12" s="434"/>
      <c r="E12" s="404"/>
    </row>
    <row r="13" spans="1:5" ht="12.75" customHeight="1">
      <c r="A13" s="401" t="s">
        <v>220</v>
      </c>
      <c r="B13" s="402"/>
      <c r="C13" s="403"/>
      <c r="D13" s="433">
        <v>0</v>
      </c>
      <c r="E13" s="403"/>
    </row>
    <row r="14" spans="1:5" ht="12.75" customHeight="1">
      <c r="A14" s="405" t="s">
        <v>221</v>
      </c>
      <c r="B14" s="406"/>
      <c r="C14" s="404"/>
      <c r="D14" s="434"/>
      <c r="E14" s="404"/>
    </row>
    <row r="15" spans="1:5" ht="19.5">
      <c r="A15" s="409" t="s">
        <v>222</v>
      </c>
      <c r="B15" s="397"/>
      <c r="C15" s="410"/>
      <c r="D15" s="411" t="s">
        <v>223</v>
      </c>
      <c r="E15" s="411"/>
    </row>
    <row r="16" spans="1:5" ht="15">
      <c r="A16" s="391" t="s">
        <v>224</v>
      </c>
      <c r="B16" s="392"/>
      <c r="C16" s="275" t="s">
        <v>213</v>
      </c>
      <c r="D16" s="275" t="s">
        <v>130</v>
      </c>
      <c r="E16" s="275" t="s">
        <v>225</v>
      </c>
    </row>
    <row r="17" spans="1:5" ht="14.25">
      <c r="A17" s="412" t="s">
        <v>207</v>
      </c>
      <c r="B17" s="413"/>
      <c r="C17" s="309">
        <f>D17+E17</f>
        <v>0</v>
      </c>
      <c r="D17" s="309">
        <v>0</v>
      </c>
      <c r="E17" s="276">
        <v>0</v>
      </c>
    </row>
    <row r="18" spans="1:5" ht="14.25">
      <c r="A18" s="412" t="s">
        <v>207</v>
      </c>
      <c r="B18" s="413"/>
      <c r="C18" s="309">
        <f aca="true" t="shared" si="0" ref="C18:C23">D18+E18</f>
        <v>0</v>
      </c>
      <c r="D18" s="309">
        <v>0</v>
      </c>
      <c r="E18" s="276">
        <v>0</v>
      </c>
    </row>
    <row r="19" spans="1:5" ht="14.25">
      <c r="A19" s="412" t="s">
        <v>207</v>
      </c>
      <c r="B19" s="413"/>
      <c r="C19" s="309">
        <f t="shared" si="0"/>
        <v>0</v>
      </c>
      <c r="D19" s="309">
        <v>0</v>
      </c>
      <c r="E19" s="276">
        <v>0</v>
      </c>
    </row>
    <row r="20" spans="1:5" ht="14.25">
      <c r="A20" s="412"/>
      <c r="B20" s="413"/>
      <c r="C20" s="309">
        <f t="shared" si="0"/>
        <v>0</v>
      </c>
      <c r="D20" s="309">
        <v>0</v>
      </c>
      <c r="E20" s="276">
        <v>0</v>
      </c>
    </row>
    <row r="21" spans="1:5" ht="14.25">
      <c r="A21" s="412"/>
      <c r="B21" s="413"/>
      <c r="C21" s="309">
        <f t="shared" si="0"/>
        <v>0</v>
      </c>
      <c r="D21" s="309">
        <v>0</v>
      </c>
      <c r="E21" s="276">
        <v>0</v>
      </c>
    </row>
    <row r="22" spans="1:5" ht="14.25">
      <c r="A22" s="412"/>
      <c r="B22" s="413"/>
      <c r="C22" s="309">
        <f t="shared" si="0"/>
        <v>0</v>
      </c>
      <c r="D22" s="309">
        <v>0</v>
      </c>
      <c r="E22" s="276">
        <v>0</v>
      </c>
    </row>
    <row r="23" spans="1:5" ht="14.25">
      <c r="A23" s="412"/>
      <c r="B23" s="413"/>
      <c r="C23" s="309">
        <f t="shared" si="0"/>
        <v>0</v>
      </c>
      <c r="D23" s="309">
        <v>0</v>
      </c>
      <c r="E23" s="276">
        <v>0</v>
      </c>
    </row>
    <row r="24" spans="1:5" ht="14.25">
      <c r="A24" s="414" t="s">
        <v>270</v>
      </c>
      <c r="B24" s="415"/>
      <c r="C24" s="309">
        <f>SUM(C17:C23)</f>
        <v>0</v>
      </c>
      <c r="D24" s="309">
        <f>SUM(D17:D23)</f>
        <v>0</v>
      </c>
      <c r="E24" s="276">
        <f>SUM(E17:E23)</f>
        <v>0</v>
      </c>
    </row>
    <row r="25" spans="1:5" ht="14.25">
      <c r="A25" s="416" t="s">
        <v>271</v>
      </c>
      <c r="B25" s="417"/>
      <c r="C25" s="417"/>
      <c r="D25" s="306"/>
      <c r="E25" s="307"/>
    </row>
    <row r="26" spans="1:5" ht="14.25">
      <c r="A26" s="418" t="s">
        <v>226</v>
      </c>
      <c r="B26" s="419"/>
      <c r="C26" s="419"/>
      <c r="D26" s="306"/>
      <c r="E26" s="307"/>
    </row>
    <row r="27" spans="1:5" ht="14.25">
      <c r="A27" s="418" t="s">
        <v>227</v>
      </c>
      <c r="B27" s="419"/>
      <c r="C27" s="419"/>
      <c r="D27" s="306"/>
      <c r="E27" s="307"/>
    </row>
    <row r="28" spans="1:5" ht="14.25">
      <c r="A28" s="418" t="s">
        <v>228</v>
      </c>
      <c r="B28" s="419"/>
      <c r="C28" s="419"/>
      <c r="D28" s="306"/>
      <c r="E28" s="307"/>
    </row>
    <row r="29" spans="1:5" ht="14.25">
      <c r="A29" s="418" t="s">
        <v>229</v>
      </c>
      <c r="B29" s="419"/>
      <c r="C29" s="419"/>
      <c r="D29" s="306"/>
      <c r="E29" s="307"/>
    </row>
    <row r="30" spans="1:5" ht="14.25">
      <c r="A30" s="418" t="s">
        <v>230</v>
      </c>
      <c r="B30" s="419"/>
      <c r="C30" s="419"/>
      <c r="D30" s="306"/>
      <c r="E30" s="307"/>
    </row>
    <row r="31" spans="1:5" ht="14.25">
      <c r="A31" s="418" t="s">
        <v>231</v>
      </c>
      <c r="B31" s="419"/>
      <c r="C31" s="419"/>
      <c r="D31" s="306"/>
      <c r="E31" s="307"/>
    </row>
    <row r="32" spans="1:5" ht="14.25">
      <c r="A32" s="418" t="s">
        <v>232</v>
      </c>
      <c r="B32" s="419"/>
      <c r="C32" s="419"/>
      <c r="D32" s="306"/>
      <c r="E32" s="307"/>
    </row>
    <row r="33" spans="1:5" ht="12.75">
      <c r="A33" s="303"/>
      <c r="B33" s="304"/>
      <c r="C33" s="304"/>
      <c r="D33" s="304"/>
      <c r="E33" s="305"/>
    </row>
    <row r="34" spans="1:5" ht="19.5">
      <c r="A34" s="411" t="s">
        <v>233</v>
      </c>
      <c r="B34" s="411"/>
      <c r="C34" s="411"/>
      <c r="D34" s="411"/>
      <c r="E34" s="411"/>
    </row>
    <row r="35" spans="1:5" ht="12.75">
      <c r="A35" s="420" t="s">
        <v>234</v>
      </c>
      <c r="B35" s="421"/>
      <c r="C35" s="421"/>
      <c r="D35" s="421"/>
      <c r="E35" s="422"/>
    </row>
    <row r="36" spans="1:5" ht="12.75">
      <c r="A36" s="423"/>
      <c r="B36" s="424"/>
      <c r="C36" s="424"/>
      <c r="D36" s="424"/>
      <c r="E36" s="425"/>
    </row>
    <row r="37" spans="1:5" ht="12.75">
      <c r="A37" s="277"/>
      <c r="B37" s="278"/>
      <c r="C37" s="278"/>
      <c r="D37" s="278"/>
      <c r="E37" s="279"/>
    </row>
    <row r="38" spans="1:5" ht="12.75">
      <c r="A38" s="300"/>
      <c r="B38" s="301"/>
      <c r="C38" s="301"/>
      <c r="D38" s="301"/>
      <c r="E38" s="302"/>
    </row>
    <row r="39" spans="1:5" ht="19.5">
      <c r="A39" s="426" t="s">
        <v>235</v>
      </c>
      <c r="B39" s="427"/>
      <c r="C39" s="427"/>
      <c r="D39" s="427"/>
      <c r="E39" s="428"/>
    </row>
    <row r="40" spans="1:5" ht="12.75">
      <c r="A40" s="299" t="s">
        <v>236</v>
      </c>
      <c r="B40" s="429" t="s">
        <v>237</v>
      </c>
      <c r="C40" s="429"/>
      <c r="D40" s="429" t="s">
        <v>238</v>
      </c>
      <c r="E40" s="429"/>
    </row>
    <row r="41" spans="1:5" ht="12.75">
      <c r="A41" s="299" t="s">
        <v>207</v>
      </c>
      <c r="B41" s="430" t="s">
        <v>207</v>
      </c>
      <c r="C41" s="430"/>
      <c r="D41" s="430" t="s">
        <v>207</v>
      </c>
      <c r="E41" s="430"/>
    </row>
    <row r="42" spans="1:5" ht="12.75">
      <c r="A42" s="299" t="s">
        <v>239</v>
      </c>
      <c r="B42" s="430"/>
      <c r="C42" s="430"/>
      <c r="D42" s="430"/>
      <c r="E42" s="430"/>
    </row>
    <row r="43" spans="1:5" ht="12.75">
      <c r="A43" s="299" t="s">
        <v>240</v>
      </c>
      <c r="B43" s="429" t="s">
        <v>241</v>
      </c>
      <c r="C43" s="429"/>
      <c r="D43" s="429" t="s">
        <v>242</v>
      </c>
      <c r="E43" s="429"/>
    </row>
    <row r="44" spans="1:5" ht="12.75">
      <c r="A44" s="299" t="s">
        <v>207</v>
      </c>
      <c r="B44" s="438" t="s">
        <v>207</v>
      </c>
      <c r="C44" s="415"/>
      <c r="D44" s="438" t="s">
        <v>207</v>
      </c>
      <c r="E44" s="415"/>
    </row>
    <row r="45" spans="1:5" ht="12.75">
      <c r="A45" s="291" t="s">
        <v>272</v>
      </c>
      <c r="B45" s="1"/>
      <c r="C45" s="1"/>
      <c r="D45" s="1"/>
      <c r="E45" s="25"/>
    </row>
  </sheetData>
  <sheetProtection/>
  <mergeCells count="54">
    <mergeCell ref="D9:E9"/>
    <mergeCell ref="D10:E10"/>
    <mergeCell ref="D11:E12"/>
    <mergeCell ref="D13:E14"/>
    <mergeCell ref="A6:C6"/>
    <mergeCell ref="D44:E44"/>
    <mergeCell ref="B44:C44"/>
    <mergeCell ref="D7:E8"/>
    <mergeCell ref="B43:C43"/>
    <mergeCell ref="D43:E43"/>
    <mergeCell ref="A36:E36"/>
    <mergeCell ref="A39:E39"/>
    <mergeCell ref="B40:C40"/>
    <mergeCell ref="D40:E40"/>
    <mergeCell ref="B41:C42"/>
    <mergeCell ref="D41:E42"/>
    <mergeCell ref="A29:C29"/>
    <mergeCell ref="A30:C30"/>
    <mergeCell ref="A31:C31"/>
    <mergeCell ref="A32:C32"/>
    <mergeCell ref="A34:E34"/>
    <mergeCell ref="A35:E35"/>
    <mergeCell ref="A23:B23"/>
    <mergeCell ref="A24:B24"/>
    <mergeCell ref="A25:C25"/>
    <mergeCell ref="A26:C26"/>
    <mergeCell ref="A27:C27"/>
    <mergeCell ref="A28:C28"/>
    <mergeCell ref="A17:B17"/>
    <mergeCell ref="A18:B18"/>
    <mergeCell ref="A19:B19"/>
    <mergeCell ref="A20:B20"/>
    <mergeCell ref="A21:B21"/>
    <mergeCell ref="A22:B22"/>
    <mergeCell ref="A13:B13"/>
    <mergeCell ref="C13:C14"/>
    <mergeCell ref="A14:B14"/>
    <mergeCell ref="A15:C15"/>
    <mergeCell ref="D15:E15"/>
    <mergeCell ref="A16:B16"/>
    <mergeCell ref="A7:B7"/>
    <mergeCell ref="C7:C8"/>
    <mergeCell ref="A8:B8"/>
    <mergeCell ref="A9:B9"/>
    <mergeCell ref="A10:B10"/>
    <mergeCell ref="A11:B11"/>
    <mergeCell ref="C11:C12"/>
    <mergeCell ref="A12:B12"/>
    <mergeCell ref="A1:E1"/>
    <mergeCell ref="B2:E2"/>
    <mergeCell ref="B3:E3"/>
    <mergeCell ref="B4:E4"/>
    <mergeCell ref="A5:E5"/>
    <mergeCell ref="D6:E6"/>
  </mergeCells>
  <printOptions/>
  <pageMargins left="0.5" right="0.5" top="0.75" bottom="0.5" header="0.3" footer="0.3"/>
  <pageSetup fitToHeight="1" fitToWidth="1" horizontalDpi="600" verticalDpi="600" orientation="portrait" scale="95" r:id="rId1"/>
  <ignoredErrors>
    <ignoredError sqref="A35:IV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cp:lastModifiedBy>
  <cp:lastPrinted>2016-12-29T01:23:02Z</cp:lastPrinted>
  <dcterms:created xsi:type="dcterms:W3CDTF">2005-01-07T16:52:00Z</dcterms:created>
  <dcterms:modified xsi:type="dcterms:W3CDTF">2017-05-15T22:58:40Z</dcterms:modified>
  <cp:category/>
  <cp:version/>
  <cp:contentType/>
  <cp:contentStatus/>
</cp:coreProperties>
</file>